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075" windowHeight="9210" activeTab="0"/>
  </bookViews>
  <sheets>
    <sheet name="декабрь уточн" sheetId="1" r:id="rId1"/>
    <sheet name="декабрь" sheetId="2" r:id="rId2"/>
    <sheet name="ноябрь" sheetId="3" r:id="rId3"/>
    <sheet name="сентябрь" sheetId="4" r:id="rId4"/>
    <sheet name="август" sheetId="5" r:id="rId5"/>
    <sheet name="июль не принято" sheetId="6" r:id="rId6"/>
    <sheet name="июнь" sheetId="7" r:id="rId7"/>
    <sheet name="апрель" sheetId="8" r:id="rId8"/>
    <sheet name="февраль" sheetId="9" r:id="rId9"/>
    <sheet name=" 2021-2023" sheetId="10" r:id="rId10"/>
  </sheets>
  <definedNames/>
  <calcPr fullCalcOnLoad="1"/>
</workbook>
</file>

<file path=xl/sharedStrings.xml><?xml version="1.0" encoding="utf-8"?>
<sst xmlns="http://schemas.openxmlformats.org/spreadsheetml/2006/main" count="1185" uniqueCount="66">
  <si>
    <t>Наименование</t>
  </si>
  <si>
    <t>Общегосударственные вопросы</t>
  </si>
  <si>
    <t>Резервные фонды</t>
  </si>
  <si>
    <t>Национальная оборона</t>
  </si>
  <si>
    <t>Национальная экономика</t>
  </si>
  <si>
    <t>Жилищно - коммунальное хозяйство</t>
  </si>
  <si>
    <t>Коммунальное хозяйство</t>
  </si>
  <si>
    <t>Молодежная политика и оздоровление детей</t>
  </si>
  <si>
    <t>Культура</t>
  </si>
  <si>
    <t>Пенсионное обеспечение</t>
  </si>
  <si>
    <t>ВСЕГО РАСХОДОВ:</t>
  </si>
  <si>
    <t>Благоустройство</t>
  </si>
  <si>
    <t>Национальная безопасность и правоохранительная деятельность</t>
  </si>
  <si>
    <t>Другие общегосударственные вопросы</t>
  </si>
  <si>
    <t>Другие вопросы в области жилищно-коммунального хозяйства</t>
  </si>
  <si>
    <t>Мобилизационная и вневойсковая подготовка</t>
  </si>
  <si>
    <t xml:space="preserve">УТВЕРЖДЕНА </t>
  </si>
  <si>
    <t xml:space="preserve">Физическая культура 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</si>
  <si>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</si>
  <si>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Жилищное хозяйство</t>
  </si>
  <si>
    <t>Другие вопросы в области национальной безопасности и правоохранительной деятельности</t>
  </si>
  <si>
    <t>3</t>
  </si>
  <si>
    <t>решением Совета депутатов МО "Город Ивангород"</t>
  </si>
  <si>
    <t>Функционирование высшего должностного лица субъекта Российской Федерации и муниципального образования</t>
  </si>
  <si>
    <t>Обслуживание государственного и муниципального долга</t>
  </si>
  <si>
    <t xml:space="preserve"> Физическая культура и спорт</t>
  </si>
  <si>
    <t>Образование</t>
  </si>
  <si>
    <t>Социальная политика</t>
  </si>
  <si>
    <t>Культура, кинематография</t>
  </si>
  <si>
    <t>Рз</t>
  </si>
  <si>
    <t>ПР</t>
  </si>
  <si>
    <t>01</t>
  </si>
  <si>
    <t>00</t>
  </si>
  <si>
    <t>04</t>
  </si>
  <si>
    <t>02</t>
  </si>
  <si>
    <t>03</t>
  </si>
  <si>
    <t>13</t>
  </si>
  <si>
    <t>11</t>
  </si>
  <si>
    <t>12</t>
  </si>
  <si>
    <t>10</t>
  </si>
  <si>
    <t>08</t>
  </si>
  <si>
    <t>05</t>
  </si>
  <si>
    <t>07</t>
  </si>
  <si>
    <t>14</t>
  </si>
  <si>
    <t>09</t>
  </si>
  <si>
    <t>Дорожное хозяйство (дорожные фонды)</t>
  </si>
  <si>
    <t>2</t>
  </si>
  <si>
    <t xml:space="preserve">Обслуживание государственного внутреннего и муниципального долга
</t>
  </si>
  <si>
    <t xml:space="preserve">  (приложение 6)</t>
  </si>
  <si>
    <t>тысяч рублей</t>
  </si>
  <si>
    <t>Функционирование законодательных (представительных) органов гос. власти и органов муниципальных образований</t>
  </si>
  <si>
    <t>2021 год</t>
  </si>
  <si>
    <t>Массовый спорт</t>
  </si>
  <si>
    <t xml:space="preserve">Защита населения и территории от чрезвычайных ситуаций природного и техногенного характера, гражданская оборона
</t>
  </si>
  <si>
    <t>2022 год</t>
  </si>
  <si>
    <t>Другие вопросы в области науиональной экономики</t>
  </si>
  <si>
    <t xml:space="preserve">Профессиональная подготовка, переподготовка и повышение квалификации
</t>
  </si>
  <si>
    <t>Охрана семьи и детства</t>
  </si>
  <si>
    <t>2023 год</t>
  </si>
  <si>
    <t xml:space="preserve">Распределение бюджетных ассигнований по  разделам и подразделам классификации расходов бюджетов на 2021 год и на плановый период 2022 и 2023 годов </t>
  </si>
  <si>
    <t xml:space="preserve">от__.12.2020 №___ </t>
  </si>
  <si>
    <t>Другие вопросы в области культуры, кинематографии</t>
  </si>
  <si>
    <t>Другие вопросы в области физической культуры и спорта</t>
  </si>
  <si>
    <t>Защита населения и территории от чрезвычайных ситуаций природного и техногенного характера, пожарная безопасность</t>
  </si>
  <si>
    <t>Обеспечение проведение выборов и референдумов</t>
  </si>
  <si>
    <t xml:space="preserve">от__.__.2021 №___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</si>
</sst>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  <numFmt numFmtId="183" formatCode="[$-FC19]d\ mmmm\ yyyy\ &quot;г.&quot;"/>
    <numFmt numFmtId="184" formatCode="#,##0.000000"/>
    <numFmt numFmtId="185" formatCode="#,##0.00000"/>
    <numFmt numFmtId="186" formatCode="#,##0.0000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0000"/>
    <numFmt numFmtId="194" formatCode="_-* #,##0.0000_р_._-;\-* #,##0.0000_р_._-;_-* &quot;-&quot;??_р_._-;_-@_-"/>
    <numFmt numFmtId="195" formatCode="_-* #,##0.0000\ _₽_-;\-* #,##0.0000\ _₽_-;_-* &quot;-&quot;????\ _₽_-;_-@_-"/>
  </numFmts>
  <fonts count="1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/>
    </xf>
    <xf numFmtId="186" fontId="2" fillId="0" borderId="0" xfId="0" applyNumberFormat="1" applyFont="1" applyFill="1" applyBorder="1" applyAlignment="1">
      <alignment/>
    </xf>
    <xf numFmtId="184" fontId="2" fillId="0" borderId="0" xfId="0" applyNumberFormat="1" applyFont="1" applyFill="1" applyBorder="1" applyAlignment="1">
      <alignment/>
    </xf>
    <xf numFmtId="185" fontId="2" fillId="0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1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85" fontId="8" fillId="0" borderId="2" xfId="0" applyNumberFormat="1" applyFont="1" applyFill="1" applyBorder="1" applyAlignment="1">
      <alignment horizontal="right" vertical="center" wrapText="1"/>
    </xf>
    <xf numFmtId="184" fontId="8" fillId="0" borderId="2" xfId="0" applyNumberFormat="1" applyFont="1" applyFill="1" applyBorder="1" applyAlignment="1">
      <alignment horizontal="right" vertical="center" wrapText="1"/>
    </xf>
    <xf numFmtId="184" fontId="8" fillId="0" borderId="3" xfId="0" applyNumberFormat="1" applyFont="1" applyFill="1" applyBorder="1" applyAlignment="1">
      <alignment horizontal="right" vertical="center" wrapText="1"/>
    </xf>
    <xf numFmtId="185" fontId="9" fillId="0" borderId="2" xfId="0" applyNumberFormat="1" applyFont="1" applyFill="1" applyBorder="1" applyAlignment="1">
      <alignment horizontal="right" vertical="center" wrapText="1"/>
    </xf>
    <xf numFmtId="184" fontId="9" fillId="0" borderId="2" xfId="0" applyNumberFormat="1" applyFont="1" applyFill="1" applyBorder="1" applyAlignment="1">
      <alignment horizontal="right" vertical="center" wrapText="1"/>
    </xf>
    <xf numFmtId="184" fontId="9" fillId="0" borderId="3" xfId="0" applyNumberFormat="1" applyFont="1" applyFill="1" applyBorder="1" applyAlignment="1">
      <alignment horizontal="right" vertical="center" wrapText="1"/>
    </xf>
    <xf numFmtId="185" fontId="8" fillId="0" borderId="3" xfId="0" applyNumberFormat="1" applyFont="1" applyFill="1" applyBorder="1" applyAlignment="1">
      <alignment horizontal="right" vertical="center" wrapText="1"/>
    </xf>
    <xf numFmtId="185" fontId="9" fillId="0" borderId="2" xfId="0" applyNumberFormat="1" applyFont="1" applyFill="1" applyBorder="1" applyAlignment="1">
      <alignment vertical="center" wrapText="1"/>
    </xf>
    <xf numFmtId="187" fontId="9" fillId="0" borderId="2" xfId="0" applyNumberFormat="1" applyFont="1" applyFill="1" applyBorder="1" applyAlignment="1">
      <alignment vertical="center" wrapText="1"/>
    </xf>
    <xf numFmtId="187" fontId="9" fillId="0" borderId="3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justify" wrapText="1"/>
    </xf>
    <xf numFmtId="185" fontId="9" fillId="0" borderId="3" xfId="0" applyNumberFormat="1" applyFont="1" applyFill="1" applyBorder="1" applyAlignment="1">
      <alignment horizontal="right" vertical="center" wrapText="1"/>
    </xf>
    <xf numFmtId="185" fontId="9" fillId="0" borderId="2" xfId="20" applyNumberFormat="1" applyFont="1" applyFill="1" applyBorder="1" applyAlignment="1" applyProtection="1">
      <alignment horizontal="right" vertical="center" wrapText="1"/>
      <protection/>
    </xf>
    <xf numFmtId="194" fontId="9" fillId="0" borderId="2" xfId="20" applyNumberFormat="1" applyFont="1" applyFill="1" applyBorder="1" applyAlignment="1" applyProtection="1">
      <alignment horizontal="right" vertical="center" wrapText="1"/>
      <protection/>
    </xf>
    <xf numFmtId="194" fontId="9" fillId="0" borderId="3" xfId="20" applyNumberFormat="1" applyFont="1" applyFill="1" applyBorder="1" applyAlignment="1" applyProtection="1">
      <alignment horizontal="right" vertical="center" wrapText="1"/>
      <protection/>
    </xf>
    <xf numFmtId="0" fontId="2" fillId="2" borderId="1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2" fontId="9" fillId="0" borderId="3" xfId="20" applyNumberFormat="1" applyFont="1" applyFill="1" applyBorder="1" applyAlignment="1" applyProtection="1">
      <alignment horizontal="right" vertical="center" wrapText="1"/>
      <protection/>
    </xf>
    <xf numFmtId="0" fontId="2" fillId="0" borderId="4" xfId="0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185" fontId="9" fillId="0" borderId="5" xfId="0" applyNumberFormat="1" applyFont="1" applyFill="1" applyBorder="1" applyAlignment="1">
      <alignment horizontal="right" vertical="center" wrapText="1"/>
    </xf>
    <xf numFmtId="184" fontId="9" fillId="0" borderId="5" xfId="0" applyNumberFormat="1" applyFont="1" applyFill="1" applyBorder="1" applyAlignment="1">
      <alignment horizontal="right" vertical="center" wrapText="1"/>
    </xf>
    <xf numFmtId="184" fontId="9" fillId="0" borderId="6" xfId="0" applyNumberFormat="1" applyFont="1" applyFill="1" applyBorder="1" applyAlignment="1">
      <alignment horizontal="right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 vertical="center" wrapText="1"/>
    </xf>
    <xf numFmtId="2" fontId="9" fillId="0" borderId="2" xfId="20" applyNumberFormat="1" applyFont="1" applyFill="1" applyBorder="1" applyAlignment="1" applyProtection="1">
      <alignment horizontal="right" vertical="center" wrapText="1"/>
      <protection/>
    </xf>
    <xf numFmtId="0" fontId="6" fillId="0" borderId="7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174" fontId="6" fillId="0" borderId="8" xfId="0" applyNumberFormat="1" applyFont="1" applyFill="1" applyBorder="1" applyAlignment="1">
      <alignment horizontal="center" vertical="center" wrapText="1"/>
    </xf>
    <xf numFmtId="174" fontId="6" fillId="0" borderId="9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184" fontId="9" fillId="0" borderId="2" xfId="0" applyNumberFormat="1" applyFont="1" applyFill="1" applyBorder="1" applyAlignment="1" applyProtection="1">
      <alignment horizontal="right" vertical="center" wrapText="1"/>
      <protection/>
    </xf>
    <xf numFmtId="184" fontId="9" fillId="0" borderId="3" xfId="0" applyNumberFormat="1" applyFont="1" applyFill="1" applyBorder="1" applyAlignment="1" applyProtection="1">
      <alignment horizontal="right" vertical="center" wrapText="1"/>
      <protection/>
    </xf>
    <xf numFmtId="185" fontId="9" fillId="3" borderId="2" xfId="0" applyNumberFormat="1" applyFont="1" applyFill="1" applyBorder="1" applyAlignment="1">
      <alignment horizontal="right" vertical="center" wrapText="1"/>
    </xf>
    <xf numFmtId="185" fontId="9" fillId="3" borderId="2" xfId="0" applyNumberFormat="1" applyFont="1" applyFill="1" applyBorder="1" applyAlignment="1">
      <alignment vertical="center" wrapText="1"/>
    </xf>
    <xf numFmtId="185" fontId="9" fillId="3" borderId="2" xfId="0" applyNumberFormat="1" applyFont="1" applyFill="1" applyBorder="1" applyAlignment="1" applyProtection="1">
      <alignment horizontal="right" vertical="center" wrapText="1"/>
      <protection/>
    </xf>
    <xf numFmtId="175" fontId="9" fillId="0" borderId="2" xfId="20" applyNumberFormat="1" applyFont="1" applyFill="1" applyBorder="1" applyAlignment="1" applyProtection="1">
      <alignment horizontal="right" vertical="center" wrapText="1"/>
      <protection/>
    </xf>
    <xf numFmtId="175" fontId="9" fillId="0" borderId="3" xfId="20" applyNumberFormat="1" applyFont="1" applyFill="1" applyBorder="1" applyAlignment="1" applyProtection="1">
      <alignment horizontal="right" vertical="center" wrapText="1"/>
      <protection/>
    </xf>
    <xf numFmtId="185" fontId="9" fillId="0" borderId="3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174" fontId="6" fillId="2" borderId="8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85" fontId="8" fillId="2" borderId="2" xfId="0" applyNumberFormat="1" applyFont="1" applyFill="1" applyBorder="1" applyAlignment="1">
      <alignment horizontal="right" vertical="center" wrapText="1"/>
    </xf>
    <xf numFmtId="185" fontId="9" fillId="2" borderId="2" xfId="0" applyNumberFormat="1" applyFont="1" applyFill="1" applyBorder="1" applyAlignment="1">
      <alignment horizontal="right" vertical="center" wrapText="1"/>
    </xf>
    <xf numFmtId="185" fontId="9" fillId="2" borderId="2" xfId="20" applyNumberFormat="1" applyFont="1" applyFill="1" applyBorder="1" applyAlignment="1" applyProtection="1">
      <alignment horizontal="right" vertical="center" wrapText="1"/>
      <protection/>
    </xf>
    <xf numFmtId="185" fontId="9" fillId="2" borderId="5" xfId="0" applyNumberFormat="1" applyFont="1" applyFill="1" applyBorder="1" applyAlignment="1">
      <alignment horizontal="right" vertical="center" wrapText="1"/>
    </xf>
    <xf numFmtId="186" fontId="2" fillId="2" borderId="0" xfId="0" applyNumberFormat="1" applyFont="1" applyFill="1" applyBorder="1" applyAlignment="1">
      <alignment/>
    </xf>
    <xf numFmtId="184" fontId="2" fillId="2" borderId="0" xfId="0" applyNumberFormat="1" applyFont="1" applyFill="1" applyBorder="1" applyAlignment="1">
      <alignment/>
    </xf>
    <xf numFmtId="185" fontId="2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184" fontId="9" fillId="3" borderId="2" xfId="0" applyNumberFormat="1" applyFont="1" applyFill="1" applyBorder="1" applyAlignment="1">
      <alignment horizontal="right" vertical="center" wrapText="1"/>
    </xf>
    <xf numFmtId="175" fontId="2" fillId="0" borderId="0" xfId="0" applyNumberFormat="1" applyFont="1" applyFill="1" applyBorder="1" applyAlignment="1">
      <alignment/>
    </xf>
    <xf numFmtId="175" fontId="6" fillId="0" borderId="9" xfId="0" applyNumberFormat="1" applyFont="1" applyFill="1" applyBorder="1" applyAlignment="1">
      <alignment horizontal="center" vertical="center" wrapText="1"/>
    </xf>
    <xf numFmtId="175" fontId="8" fillId="0" borderId="3" xfId="0" applyNumberFormat="1" applyFont="1" applyFill="1" applyBorder="1" applyAlignment="1">
      <alignment horizontal="right" vertical="center" wrapText="1"/>
    </xf>
    <xf numFmtId="175" fontId="9" fillId="0" borderId="3" xfId="0" applyNumberFormat="1" applyFont="1" applyFill="1" applyBorder="1" applyAlignment="1">
      <alignment horizontal="right" vertical="center" wrapText="1"/>
    </xf>
    <xf numFmtId="175" fontId="9" fillId="3" borderId="3" xfId="0" applyNumberFormat="1" applyFont="1" applyFill="1" applyBorder="1" applyAlignment="1">
      <alignment horizontal="right" vertical="center" wrapText="1"/>
    </xf>
    <xf numFmtId="175" fontId="9" fillId="0" borderId="2" xfId="0" applyNumberFormat="1" applyFont="1" applyFill="1" applyBorder="1" applyAlignment="1">
      <alignment horizontal="right" vertical="center" wrapText="1"/>
    </xf>
    <xf numFmtId="175" fontId="9" fillId="0" borderId="3" xfId="0" applyNumberFormat="1" applyFont="1" applyFill="1" applyBorder="1" applyAlignment="1">
      <alignment vertical="center" wrapText="1"/>
    </xf>
    <xf numFmtId="175" fontId="9" fillId="0" borderId="3" xfId="0" applyNumberFormat="1" applyFont="1" applyFill="1" applyBorder="1" applyAlignment="1" applyProtection="1">
      <alignment horizontal="right" vertical="center" wrapText="1"/>
      <protection/>
    </xf>
    <xf numFmtId="175" fontId="9" fillId="0" borderId="6" xfId="0" applyNumberFormat="1" applyFont="1" applyFill="1" applyBorder="1" applyAlignment="1">
      <alignment horizontal="right" vertical="center" wrapText="1"/>
    </xf>
    <xf numFmtId="175" fontId="0" fillId="0" borderId="0" xfId="0" applyNumberFormat="1" applyFill="1" applyBorder="1" applyAlignment="1">
      <alignment/>
    </xf>
    <xf numFmtId="49" fontId="2" fillId="0" borderId="3" xfId="0" applyNumberFormat="1" applyFont="1" applyFill="1" applyBorder="1" applyAlignment="1">
      <alignment horizontal="center"/>
    </xf>
    <xf numFmtId="175" fontId="9" fillId="3" borderId="3" xfId="0" applyNumberFormat="1" applyFont="1" applyFill="1" applyBorder="1" applyAlignment="1">
      <alignment vertical="center" wrapText="1"/>
    </xf>
    <xf numFmtId="175" fontId="2" fillId="2" borderId="0" xfId="0" applyNumberFormat="1" applyFont="1" applyFill="1" applyBorder="1" applyAlignment="1">
      <alignment/>
    </xf>
    <xf numFmtId="175" fontId="6" fillId="2" borderId="9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184" fontId="9" fillId="2" borderId="2" xfId="0" applyNumberFormat="1" applyFont="1" applyFill="1" applyBorder="1" applyAlignment="1">
      <alignment horizontal="right" vertical="center" wrapText="1"/>
    </xf>
    <xf numFmtId="184" fontId="8" fillId="2" borderId="2" xfId="0" applyNumberFormat="1" applyFont="1" applyFill="1" applyBorder="1" applyAlignment="1">
      <alignment horizontal="right" vertical="center" wrapText="1"/>
    </xf>
    <xf numFmtId="185" fontId="9" fillId="2" borderId="2" xfId="0" applyNumberFormat="1" applyFont="1" applyFill="1" applyBorder="1" applyAlignment="1">
      <alignment vertical="center" wrapText="1"/>
    </xf>
    <xf numFmtId="187" fontId="9" fillId="2" borderId="2" xfId="0" applyNumberFormat="1" applyFont="1" applyFill="1" applyBorder="1" applyAlignment="1">
      <alignment vertical="center" wrapText="1"/>
    </xf>
    <xf numFmtId="194" fontId="9" fillId="2" borderId="2" xfId="20" applyNumberFormat="1" applyFont="1" applyFill="1" applyBorder="1" applyAlignment="1" applyProtection="1">
      <alignment horizontal="right" vertical="center" wrapText="1"/>
      <protection/>
    </xf>
    <xf numFmtId="175" fontId="9" fillId="2" borderId="2" xfId="20" applyNumberFormat="1" applyFont="1" applyFill="1" applyBorder="1" applyAlignment="1" applyProtection="1">
      <alignment horizontal="right" vertical="center" wrapText="1"/>
      <protection/>
    </xf>
    <xf numFmtId="185" fontId="9" fillId="2" borderId="2" xfId="0" applyNumberFormat="1" applyFont="1" applyFill="1" applyBorder="1" applyAlignment="1" applyProtection="1">
      <alignment horizontal="right" vertical="center" wrapText="1"/>
      <protection/>
    </xf>
    <xf numFmtId="184" fontId="9" fillId="2" borderId="2" xfId="0" applyNumberFormat="1" applyFont="1" applyFill="1" applyBorder="1" applyAlignment="1" applyProtection="1">
      <alignment horizontal="right" vertical="center" wrapText="1"/>
      <protection/>
    </xf>
    <xf numFmtId="184" fontId="9" fillId="2" borderId="5" xfId="0" applyNumberFormat="1" applyFont="1" applyFill="1" applyBorder="1" applyAlignment="1">
      <alignment horizontal="right" vertical="center" wrapText="1"/>
    </xf>
    <xf numFmtId="175" fontId="0" fillId="2" borderId="0" xfId="0" applyNumberFormat="1" applyFill="1" applyBorder="1" applyAlignment="1">
      <alignment/>
    </xf>
    <xf numFmtId="185" fontId="8" fillId="2" borderId="3" xfId="0" applyNumberFormat="1" applyFont="1" applyFill="1" applyBorder="1" applyAlignment="1">
      <alignment horizontal="right" vertical="center" wrapText="1"/>
    </xf>
    <xf numFmtId="185" fontId="9" fillId="2" borderId="3" xfId="0" applyNumberFormat="1" applyFont="1" applyFill="1" applyBorder="1" applyAlignment="1">
      <alignment horizontal="right" vertical="center" wrapText="1"/>
    </xf>
    <xf numFmtId="185" fontId="9" fillId="2" borderId="3" xfId="0" applyNumberFormat="1" applyFont="1" applyFill="1" applyBorder="1" applyAlignment="1">
      <alignment vertical="center" wrapText="1"/>
    </xf>
    <xf numFmtId="185" fontId="9" fillId="2" borderId="3" xfId="20" applyNumberFormat="1" applyFont="1" applyFill="1" applyBorder="1" applyAlignment="1" applyProtection="1">
      <alignment horizontal="right" vertical="center" wrapText="1"/>
      <protection/>
    </xf>
    <xf numFmtId="185" fontId="9" fillId="2" borderId="3" xfId="0" applyNumberFormat="1" applyFont="1" applyFill="1" applyBorder="1" applyAlignment="1" applyProtection="1">
      <alignment horizontal="right" vertical="center" wrapText="1"/>
      <protection/>
    </xf>
    <xf numFmtId="185" fontId="9" fillId="2" borderId="6" xfId="0" applyNumberFormat="1" applyFont="1" applyFill="1" applyBorder="1" applyAlignment="1">
      <alignment horizontal="right" vertical="center" wrapText="1"/>
    </xf>
    <xf numFmtId="185" fontId="9" fillId="3" borderId="3" xfId="0" applyNumberFormat="1" applyFont="1" applyFill="1" applyBorder="1" applyAlignment="1">
      <alignment horizontal="right" vertical="center" wrapText="1"/>
    </xf>
    <xf numFmtId="187" fontId="9" fillId="3" borderId="2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185" fontId="9" fillId="4" borderId="2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justify" wrapText="1"/>
    </xf>
    <xf numFmtId="0" fontId="2" fillId="2" borderId="4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185" fontId="9" fillId="4" borderId="2" xfId="0" applyNumberFormat="1" applyFont="1" applyFill="1" applyBorder="1" applyAlignment="1">
      <alignment vertical="center" wrapText="1"/>
    </xf>
    <xf numFmtId="185" fontId="9" fillId="4" borderId="2" xfId="0" applyNumberFormat="1" applyFont="1" applyFill="1" applyBorder="1" applyAlignment="1" applyProtection="1">
      <alignment horizontal="right" vertical="center" wrapText="1"/>
      <protection/>
    </xf>
    <xf numFmtId="187" fontId="9" fillId="4" borderId="2" xfId="0" applyNumberFormat="1" applyFont="1" applyFill="1" applyBorder="1" applyAlignment="1">
      <alignment vertical="center" wrapText="1"/>
    </xf>
    <xf numFmtId="184" fontId="8" fillId="4" borderId="2" xfId="0" applyNumberFormat="1" applyFont="1" applyFill="1" applyBorder="1" applyAlignment="1">
      <alignment horizontal="right" vertical="center" wrapText="1"/>
    </xf>
    <xf numFmtId="185" fontId="8" fillId="4" borderId="3" xfId="0" applyNumberFormat="1" applyFont="1" applyFill="1" applyBorder="1" applyAlignment="1">
      <alignment horizontal="right" vertical="center" wrapText="1"/>
    </xf>
    <xf numFmtId="184" fontId="9" fillId="4" borderId="2" xfId="0" applyNumberFormat="1" applyFont="1" applyFill="1" applyBorder="1" applyAlignment="1">
      <alignment horizontal="right" vertical="center" wrapText="1"/>
    </xf>
    <xf numFmtId="185" fontId="9" fillId="4" borderId="3" xfId="0" applyNumberFormat="1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85" fontId="9" fillId="3" borderId="2" xfId="20" applyNumberFormat="1" applyFont="1" applyFill="1" applyBorder="1" applyAlignment="1" applyProtection="1">
      <alignment horizontal="right" vertical="center" wrapText="1"/>
      <protection/>
    </xf>
    <xf numFmtId="185" fontId="9" fillId="3" borderId="5" xfId="0" applyNumberFormat="1" applyFont="1" applyFill="1" applyBorder="1" applyAlignment="1">
      <alignment horizontal="right" vertical="center" wrapText="1"/>
    </xf>
    <xf numFmtId="49" fontId="2" fillId="2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tabSelected="1" zoomScale="140" zoomScaleNormal="140" workbookViewId="0" topLeftCell="A1">
      <selection activeCell="H13" sqref="H13"/>
    </sheetView>
  </sheetViews>
  <sheetFormatPr defaultColWidth="9.00390625" defaultRowHeight="12.75"/>
  <cols>
    <col min="1" max="1" width="54.125" style="65" customWidth="1"/>
    <col min="2" max="2" width="9.875" style="65" customWidth="1"/>
    <col min="3" max="3" width="12.125" style="65" customWidth="1"/>
    <col min="4" max="4" width="16.125" style="65" customWidth="1"/>
    <col min="5" max="5" width="18.75390625" style="65" customWidth="1"/>
    <col min="6" max="6" width="19.75390625" style="92" customWidth="1"/>
    <col min="7" max="7" width="9.125" style="2" customWidth="1"/>
    <col min="8" max="8" width="17.875" style="2" customWidth="1"/>
    <col min="9" max="16384" width="9.125" style="2" customWidth="1"/>
  </cols>
  <sheetData>
    <row r="1" spans="1:6" ht="12.75" customHeight="1">
      <c r="A1" s="8"/>
      <c r="B1" s="8"/>
      <c r="C1" s="125"/>
      <c r="D1" s="125"/>
      <c r="E1" s="123" t="s">
        <v>16</v>
      </c>
      <c r="F1" s="123"/>
    </row>
    <row r="2" spans="1:6" ht="39" customHeight="1">
      <c r="A2" s="8"/>
      <c r="B2" s="8"/>
      <c r="C2" s="126"/>
      <c r="D2" s="126"/>
      <c r="E2" s="124" t="s">
        <v>22</v>
      </c>
      <c r="F2" s="124"/>
    </row>
    <row r="3" spans="1:6" ht="15" customHeight="1">
      <c r="A3" s="8"/>
      <c r="B3" s="8"/>
      <c r="C3" s="126"/>
      <c r="D3" s="126"/>
      <c r="E3" s="124" t="s">
        <v>65</v>
      </c>
      <c r="F3" s="124"/>
    </row>
    <row r="4" spans="1:6" ht="15.75" customHeight="1">
      <c r="A4" s="8"/>
      <c r="B4" s="8"/>
      <c r="C4" s="126"/>
      <c r="D4" s="126"/>
      <c r="E4" s="124" t="s">
        <v>48</v>
      </c>
      <c r="F4" s="124"/>
    </row>
    <row r="5" spans="1:6" ht="15.75" customHeight="1">
      <c r="A5" s="8"/>
      <c r="B5" s="8"/>
      <c r="C5" s="8"/>
      <c r="D5" s="55"/>
      <c r="E5" s="8"/>
      <c r="F5" s="79"/>
    </row>
    <row r="6" spans="1:6" ht="30.75" customHeight="1">
      <c r="A6" s="129" t="s">
        <v>59</v>
      </c>
      <c r="B6" s="129"/>
      <c r="C6" s="129"/>
      <c r="D6" s="129"/>
      <c r="E6" s="129"/>
      <c r="F6" s="129"/>
    </row>
    <row r="7" spans="1:6" ht="16.5" customHeight="1">
      <c r="A7" s="128"/>
      <c r="B7" s="128"/>
      <c r="C7" s="128"/>
      <c r="D7" s="128"/>
      <c r="E7" s="8"/>
      <c r="F7" s="79"/>
    </row>
    <row r="8" spans="1:6" ht="13.5" customHeight="1" thickBot="1">
      <c r="A8" s="55"/>
      <c r="B8" s="55"/>
      <c r="C8" s="55"/>
      <c r="D8" s="127" t="s">
        <v>49</v>
      </c>
      <c r="E8" s="127"/>
      <c r="F8" s="127"/>
    </row>
    <row r="9" spans="1:6" ht="27" customHeight="1">
      <c r="A9" s="116" t="s">
        <v>0</v>
      </c>
      <c r="B9" s="117" t="s">
        <v>29</v>
      </c>
      <c r="C9" s="117" t="s">
        <v>30</v>
      </c>
      <c r="D9" s="56" t="s">
        <v>51</v>
      </c>
      <c r="E9" s="56" t="s">
        <v>54</v>
      </c>
      <c r="F9" s="80" t="s">
        <v>58</v>
      </c>
    </row>
    <row r="10" spans="1:6" ht="12.75" customHeight="1">
      <c r="A10" s="118">
        <v>1</v>
      </c>
      <c r="B10" s="29" t="s">
        <v>46</v>
      </c>
      <c r="C10" s="29" t="s">
        <v>21</v>
      </c>
      <c r="D10" s="57">
        <v>4</v>
      </c>
      <c r="E10" s="81">
        <v>5</v>
      </c>
      <c r="F10" s="82">
        <v>6</v>
      </c>
    </row>
    <row r="11" spans="1:8" s="1" customFormat="1" ht="17.25" customHeight="1">
      <c r="A11" s="119" t="s">
        <v>10</v>
      </c>
      <c r="B11" s="120"/>
      <c r="C11" s="120"/>
      <c r="D11" s="58">
        <f>D12+D19+D21+D24+D27+D32+D35+D38+D41+D45</f>
        <v>570360.7692399998</v>
      </c>
      <c r="E11" s="58">
        <f>E12+E19+E21+E24+E27+E32+E35+E38+E41+E45</f>
        <v>332031.8438</v>
      </c>
      <c r="F11" s="93">
        <f>F12+F19+F21+F24+F27+F32+F35+F38+F41+F45</f>
        <v>75977.93780999999</v>
      </c>
      <c r="H11" s="4"/>
    </row>
    <row r="12" spans="1:6" s="1" customFormat="1" ht="14.25" customHeight="1">
      <c r="A12" s="104" t="s">
        <v>1</v>
      </c>
      <c r="B12" s="105" t="s">
        <v>31</v>
      </c>
      <c r="C12" s="105" t="s">
        <v>32</v>
      </c>
      <c r="D12" s="58">
        <f>D13+D14+D15+D17+D18+D16</f>
        <v>46010.455319999994</v>
      </c>
      <c r="E12" s="58">
        <f>E13+E14+E15+E17+E18</f>
        <v>38157.47962</v>
      </c>
      <c r="F12" s="93">
        <f>F13+F14+F15+F17+F18</f>
        <v>35421.38011</v>
      </c>
    </row>
    <row r="13" spans="1:6" s="1" customFormat="1" ht="32.25" customHeight="1">
      <c r="A13" s="28" t="s">
        <v>23</v>
      </c>
      <c r="B13" s="29" t="s">
        <v>31</v>
      </c>
      <c r="C13" s="29" t="s">
        <v>34</v>
      </c>
      <c r="D13" s="59">
        <v>1581.655</v>
      </c>
      <c r="E13" s="83">
        <v>1602.55</v>
      </c>
      <c r="F13" s="94">
        <v>1666.66</v>
      </c>
    </row>
    <row r="14" spans="1:6" s="1" customFormat="1" ht="35.25" customHeight="1">
      <c r="A14" s="28" t="s">
        <v>50</v>
      </c>
      <c r="B14" s="29" t="s">
        <v>31</v>
      </c>
      <c r="C14" s="29" t="s">
        <v>35</v>
      </c>
      <c r="D14" s="59">
        <v>1681.08305</v>
      </c>
      <c r="E14" s="83">
        <v>1591.96646</v>
      </c>
      <c r="F14" s="94">
        <v>1652.24511</v>
      </c>
    </row>
    <row r="15" spans="1:6" s="1" customFormat="1" ht="35.25" customHeight="1">
      <c r="A15" s="28" t="s">
        <v>18</v>
      </c>
      <c r="B15" s="29" t="s">
        <v>31</v>
      </c>
      <c r="C15" s="29" t="s">
        <v>33</v>
      </c>
      <c r="D15" s="49">
        <v>31792.92871</v>
      </c>
      <c r="E15" s="66">
        <v>27235.33181</v>
      </c>
      <c r="F15" s="94">
        <v>28150.615</v>
      </c>
    </row>
    <row r="16" spans="1:6" s="1" customFormat="1" ht="19.5" customHeight="1">
      <c r="A16" s="28" t="s">
        <v>64</v>
      </c>
      <c r="B16" s="29" t="s">
        <v>31</v>
      </c>
      <c r="C16" s="29" t="s">
        <v>42</v>
      </c>
      <c r="D16" s="59">
        <v>100</v>
      </c>
      <c r="E16" s="83">
        <v>0</v>
      </c>
      <c r="F16" s="94">
        <v>0</v>
      </c>
    </row>
    <row r="17" spans="1:6" s="1" customFormat="1" ht="15" customHeight="1">
      <c r="A17" s="28" t="s">
        <v>2</v>
      </c>
      <c r="B17" s="29" t="s">
        <v>31</v>
      </c>
      <c r="C17" s="29" t="s">
        <v>37</v>
      </c>
      <c r="D17" s="59">
        <v>5.2</v>
      </c>
      <c r="E17" s="83">
        <v>50</v>
      </c>
      <c r="F17" s="94">
        <v>50</v>
      </c>
    </row>
    <row r="18" spans="1:6" s="1" customFormat="1" ht="16.5" customHeight="1">
      <c r="A18" s="28" t="s">
        <v>13</v>
      </c>
      <c r="B18" s="29" t="s">
        <v>31</v>
      </c>
      <c r="C18" s="29" t="s">
        <v>36</v>
      </c>
      <c r="D18" s="49">
        <v>10849.58856</v>
      </c>
      <c r="E18" s="66">
        <v>7677.63135</v>
      </c>
      <c r="F18" s="94">
        <v>3901.86</v>
      </c>
    </row>
    <row r="19" spans="1:6" s="1" customFormat="1" ht="15.75" customHeight="1">
      <c r="A19" s="104" t="s">
        <v>3</v>
      </c>
      <c r="B19" s="105" t="s">
        <v>34</v>
      </c>
      <c r="C19" s="105" t="s">
        <v>32</v>
      </c>
      <c r="D19" s="58">
        <f>D20</f>
        <v>594.7</v>
      </c>
      <c r="E19" s="84">
        <f>E20</f>
        <v>594.7</v>
      </c>
      <c r="F19" s="93">
        <f>F20</f>
        <v>594.7</v>
      </c>
    </row>
    <row r="20" spans="1:6" s="1" customFormat="1" ht="15" customHeight="1">
      <c r="A20" s="28" t="s">
        <v>15</v>
      </c>
      <c r="B20" s="29" t="s">
        <v>34</v>
      </c>
      <c r="C20" s="29" t="s">
        <v>35</v>
      </c>
      <c r="D20" s="59">
        <v>594.7</v>
      </c>
      <c r="E20" s="59">
        <v>594.7</v>
      </c>
      <c r="F20" s="59">
        <v>594.7</v>
      </c>
    </row>
    <row r="21" spans="1:6" s="1" customFormat="1" ht="30" customHeight="1">
      <c r="A21" s="104" t="s">
        <v>12</v>
      </c>
      <c r="B21" s="105" t="s">
        <v>35</v>
      </c>
      <c r="C21" s="105" t="s">
        <v>32</v>
      </c>
      <c r="D21" s="58">
        <f>D22+D23</f>
        <v>2500.375</v>
      </c>
      <c r="E21" s="84">
        <f>E22+E23</f>
        <v>2014.105</v>
      </c>
      <c r="F21" s="93">
        <f>F22+F23</f>
        <v>2094.528</v>
      </c>
    </row>
    <row r="22" spans="1:6" s="1" customFormat="1" ht="30.75" customHeight="1">
      <c r="A22" s="28" t="s">
        <v>63</v>
      </c>
      <c r="B22" s="29" t="s">
        <v>35</v>
      </c>
      <c r="C22" s="29" t="s">
        <v>39</v>
      </c>
      <c r="D22" s="59">
        <v>563.6</v>
      </c>
      <c r="E22" s="83">
        <v>0</v>
      </c>
      <c r="F22" s="94">
        <v>0</v>
      </c>
    </row>
    <row r="23" spans="1:6" s="1" customFormat="1" ht="28.5" customHeight="1">
      <c r="A23" s="28" t="s">
        <v>20</v>
      </c>
      <c r="B23" s="29" t="s">
        <v>35</v>
      </c>
      <c r="C23" s="29" t="s">
        <v>43</v>
      </c>
      <c r="D23" s="59">
        <v>1936.775</v>
      </c>
      <c r="E23" s="83">
        <v>2014.105</v>
      </c>
      <c r="F23" s="94">
        <v>2094.528</v>
      </c>
    </row>
    <row r="24" spans="1:6" s="1" customFormat="1" ht="18" customHeight="1">
      <c r="A24" s="104" t="s">
        <v>4</v>
      </c>
      <c r="B24" s="105" t="s">
        <v>33</v>
      </c>
      <c r="C24" s="105" t="s">
        <v>32</v>
      </c>
      <c r="D24" s="58">
        <f>D25+D26</f>
        <v>51515.94734</v>
      </c>
      <c r="E24" s="58">
        <f>E25+E26</f>
        <v>1619.38</v>
      </c>
      <c r="F24" s="93">
        <f>F25+F26</f>
        <v>1619.3836</v>
      </c>
    </row>
    <row r="25" spans="1:6" s="1" customFormat="1" ht="16.5" customHeight="1">
      <c r="A25" s="28" t="s">
        <v>45</v>
      </c>
      <c r="B25" s="29" t="s">
        <v>33</v>
      </c>
      <c r="C25" s="29" t="s">
        <v>44</v>
      </c>
      <c r="D25" s="49">
        <v>47946.89984</v>
      </c>
      <c r="E25" s="83">
        <v>1619.38</v>
      </c>
      <c r="F25" s="94">
        <v>1619.3836</v>
      </c>
    </row>
    <row r="26" spans="1:6" s="1" customFormat="1" ht="16.5" customHeight="1">
      <c r="A26" s="28" t="s">
        <v>55</v>
      </c>
      <c r="B26" s="29" t="s">
        <v>33</v>
      </c>
      <c r="C26" s="29" t="s">
        <v>38</v>
      </c>
      <c r="D26" s="59">
        <v>3569.0475</v>
      </c>
      <c r="E26" s="83">
        <v>0</v>
      </c>
      <c r="F26" s="94">
        <v>0</v>
      </c>
    </row>
    <row r="27" spans="1:6" s="1" customFormat="1" ht="18" customHeight="1">
      <c r="A27" s="104" t="s">
        <v>5</v>
      </c>
      <c r="B27" s="105" t="s">
        <v>41</v>
      </c>
      <c r="C27" s="105" t="s">
        <v>32</v>
      </c>
      <c r="D27" s="58">
        <f>D28+D29+D30+D31</f>
        <v>408811.88369</v>
      </c>
      <c r="E27" s="58">
        <f>E28+E29+E30+E31</f>
        <v>268465.24702</v>
      </c>
      <c r="F27" s="93">
        <f>F28+F29+F30+F31</f>
        <v>17727.218</v>
      </c>
    </row>
    <row r="28" spans="1:6" s="1" customFormat="1" ht="14.25" customHeight="1">
      <c r="A28" s="28" t="s">
        <v>19</v>
      </c>
      <c r="B28" s="29" t="s">
        <v>41</v>
      </c>
      <c r="C28" s="29" t="s">
        <v>31</v>
      </c>
      <c r="D28" s="50">
        <v>185978.55534</v>
      </c>
      <c r="E28" s="85">
        <v>58968.4994</v>
      </c>
      <c r="F28" s="95">
        <v>0</v>
      </c>
    </row>
    <row r="29" spans="1:6" s="1" customFormat="1" ht="21" customHeight="1">
      <c r="A29" s="28" t="s">
        <v>6</v>
      </c>
      <c r="B29" s="29" t="s">
        <v>41</v>
      </c>
      <c r="C29" s="29" t="s">
        <v>34</v>
      </c>
      <c r="D29" s="50">
        <v>47006.45418</v>
      </c>
      <c r="E29" s="85">
        <v>11941.2</v>
      </c>
      <c r="F29" s="95">
        <v>2439</v>
      </c>
    </row>
    <row r="30" spans="1:6" s="1" customFormat="1" ht="18" customHeight="1">
      <c r="A30" s="28" t="s">
        <v>11</v>
      </c>
      <c r="B30" s="29" t="s">
        <v>41</v>
      </c>
      <c r="C30" s="29" t="s">
        <v>35</v>
      </c>
      <c r="D30" s="50">
        <v>148364.27649</v>
      </c>
      <c r="E30" s="50">
        <v>184779.7235</v>
      </c>
      <c r="F30" s="95">
        <v>0</v>
      </c>
    </row>
    <row r="31" spans="1:6" s="1" customFormat="1" ht="28.5" customHeight="1">
      <c r="A31" s="28" t="s">
        <v>14</v>
      </c>
      <c r="B31" s="29" t="s">
        <v>41</v>
      </c>
      <c r="C31" s="29" t="s">
        <v>41</v>
      </c>
      <c r="D31" s="50">
        <v>27462.59768</v>
      </c>
      <c r="E31" s="85">
        <v>12775.82412</v>
      </c>
      <c r="F31" s="95">
        <v>15288.218</v>
      </c>
    </row>
    <row r="32" spans="1:6" s="1" customFormat="1" ht="14.25" customHeight="1">
      <c r="A32" s="104" t="s">
        <v>26</v>
      </c>
      <c r="B32" s="105" t="s">
        <v>42</v>
      </c>
      <c r="C32" s="105" t="s">
        <v>32</v>
      </c>
      <c r="D32" s="58">
        <f>D33+D34</f>
        <v>1044.91442</v>
      </c>
      <c r="E32" s="84">
        <f>E33+E34</f>
        <v>418.91442</v>
      </c>
      <c r="F32" s="93">
        <f>F33+F34</f>
        <v>418.91442</v>
      </c>
    </row>
    <row r="33" spans="1:6" s="1" customFormat="1" ht="14.25" customHeight="1">
      <c r="A33" s="106" t="s">
        <v>56</v>
      </c>
      <c r="B33" s="29" t="s">
        <v>42</v>
      </c>
      <c r="C33" s="29" t="s">
        <v>41</v>
      </c>
      <c r="D33" s="59">
        <v>61</v>
      </c>
      <c r="E33" s="83">
        <v>0</v>
      </c>
      <c r="F33" s="94">
        <v>0</v>
      </c>
    </row>
    <row r="34" spans="1:6" s="1" customFormat="1" ht="18.75" customHeight="1">
      <c r="A34" s="28" t="s">
        <v>7</v>
      </c>
      <c r="B34" s="29" t="s">
        <v>42</v>
      </c>
      <c r="C34" s="29" t="s">
        <v>42</v>
      </c>
      <c r="D34" s="59">
        <v>983.91442</v>
      </c>
      <c r="E34" s="59">
        <v>418.91442</v>
      </c>
      <c r="F34" s="94">
        <v>418.91442</v>
      </c>
    </row>
    <row r="35" spans="1:6" s="1" customFormat="1" ht="15" customHeight="1">
      <c r="A35" s="104" t="s">
        <v>28</v>
      </c>
      <c r="B35" s="105" t="s">
        <v>40</v>
      </c>
      <c r="C35" s="105" t="s">
        <v>32</v>
      </c>
      <c r="D35" s="58">
        <f>D36+D37</f>
        <v>19902.900419999998</v>
      </c>
      <c r="E35" s="58">
        <f>E36</f>
        <v>3886.54753</v>
      </c>
      <c r="F35" s="93">
        <f>F36</f>
        <v>4529.0783</v>
      </c>
    </row>
    <row r="36" spans="1:6" s="1" customFormat="1" ht="15" customHeight="1">
      <c r="A36" s="28" t="s">
        <v>8</v>
      </c>
      <c r="B36" s="29" t="s">
        <v>40</v>
      </c>
      <c r="C36" s="29" t="s">
        <v>31</v>
      </c>
      <c r="D36" s="49">
        <v>19365.30042</v>
      </c>
      <c r="E36" s="59">
        <v>3886.54753</v>
      </c>
      <c r="F36" s="94">
        <v>4529.0783</v>
      </c>
    </row>
    <row r="37" spans="1:6" s="1" customFormat="1" ht="15" customHeight="1">
      <c r="A37" s="28" t="s">
        <v>61</v>
      </c>
      <c r="B37" s="29" t="s">
        <v>40</v>
      </c>
      <c r="C37" s="29" t="s">
        <v>33</v>
      </c>
      <c r="D37" s="59">
        <v>537.6</v>
      </c>
      <c r="E37" s="83">
        <v>0</v>
      </c>
      <c r="F37" s="94">
        <v>0</v>
      </c>
    </row>
    <row r="38" spans="1:6" s="1" customFormat="1" ht="18.75" customHeight="1">
      <c r="A38" s="104" t="s">
        <v>27</v>
      </c>
      <c r="B38" s="105" t="s">
        <v>39</v>
      </c>
      <c r="C38" s="105" t="s">
        <v>32</v>
      </c>
      <c r="D38" s="58">
        <f>D39+D40</f>
        <v>7699.7</v>
      </c>
      <c r="E38" s="84">
        <f>E39+E40</f>
        <v>10655.822</v>
      </c>
      <c r="F38" s="93">
        <f>F39</f>
        <v>7115.6</v>
      </c>
    </row>
    <row r="39" spans="1:6" s="1" customFormat="1" ht="12.75" customHeight="1">
      <c r="A39" s="28" t="s">
        <v>9</v>
      </c>
      <c r="B39" s="29" t="s">
        <v>39</v>
      </c>
      <c r="C39" s="29" t="s">
        <v>31</v>
      </c>
      <c r="D39" s="121">
        <v>7699.7</v>
      </c>
      <c r="E39" s="87">
        <v>7115.6</v>
      </c>
      <c r="F39" s="96">
        <v>7115.6</v>
      </c>
    </row>
    <row r="40" spans="1:6" s="8" customFormat="1" ht="12.75" customHeight="1">
      <c r="A40" s="28" t="s">
        <v>57</v>
      </c>
      <c r="B40" s="29" t="s">
        <v>39</v>
      </c>
      <c r="C40" s="29" t="s">
        <v>33</v>
      </c>
      <c r="D40" s="60">
        <v>0</v>
      </c>
      <c r="E40" s="88">
        <v>3540.222</v>
      </c>
      <c r="F40" s="96">
        <v>0</v>
      </c>
    </row>
    <row r="41" spans="1:6" s="1" customFormat="1" ht="15" customHeight="1">
      <c r="A41" s="104" t="s">
        <v>25</v>
      </c>
      <c r="B41" s="105" t="s">
        <v>37</v>
      </c>
      <c r="C41" s="105" t="s">
        <v>32</v>
      </c>
      <c r="D41" s="58">
        <f>D42+D43+D44</f>
        <v>32114.14305</v>
      </c>
      <c r="E41" s="58">
        <f>E42+E43</f>
        <v>5406.24821</v>
      </c>
      <c r="F41" s="93">
        <f>F42+F43</f>
        <v>5643.73538</v>
      </c>
    </row>
    <row r="42" spans="1:6" s="1" customFormat="1" ht="15" customHeight="1">
      <c r="A42" s="28" t="s">
        <v>17</v>
      </c>
      <c r="B42" s="29" t="s">
        <v>37</v>
      </c>
      <c r="C42" s="29" t="s">
        <v>31</v>
      </c>
      <c r="D42" s="59">
        <v>30000.89892</v>
      </c>
      <c r="E42" s="83">
        <v>5406.24821</v>
      </c>
      <c r="F42" s="94">
        <v>5643.73538</v>
      </c>
    </row>
    <row r="43" spans="1:6" s="1" customFormat="1" ht="15" customHeight="1">
      <c r="A43" s="28" t="s">
        <v>52</v>
      </c>
      <c r="B43" s="29" t="s">
        <v>37</v>
      </c>
      <c r="C43" s="29" t="s">
        <v>34</v>
      </c>
      <c r="D43" s="59">
        <v>1998.24413</v>
      </c>
      <c r="E43" s="83">
        <v>0</v>
      </c>
      <c r="F43" s="94">
        <v>0</v>
      </c>
    </row>
    <row r="44" spans="1:6" s="1" customFormat="1" ht="15" customHeight="1">
      <c r="A44" s="28" t="s">
        <v>62</v>
      </c>
      <c r="B44" s="29" t="s">
        <v>37</v>
      </c>
      <c r="C44" s="29" t="s">
        <v>41</v>
      </c>
      <c r="D44" s="89">
        <v>115</v>
      </c>
      <c r="E44" s="90">
        <v>0</v>
      </c>
      <c r="F44" s="97">
        <v>0</v>
      </c>
    </row>
    <row r="45" spans="1:6" s="1" customFormat="1" ht="19.5" customHeight="1">
      <c r="A45" s="104" t="s">
        <v>24</v>
      </c>
      <c r="B45" s="105" t="s">
        <v>36</v>
      </c>
      <c r="C45" s="105" t="s">
        <v>32</v>
      </c>
      <c r="D45" s="58">
        <f>D46</f>
        <v>165.75</v>
      </c>
      <c r="E45" s="84">
        <v>813.4</v>
      </c>
      <c r="F45" s="93">
        <v>813.4</v>
      </c>
    </row>
    <row r="46" spans="1:6" s="1" customFormat="1" ht="34.5" customHeight="1" thickBot="1">
      <c r="A46" s="107" t="s">
        <v>47</v>
      </c>
      <c r="B46" s="108" t="s">
        <v>36</v>
      </c>
      <c r="C46" s="108" t="s">
        <v>31</v>
      </c>
      <c r="D46" s="122">
        <v>165.75</v>
      </c>
      <c r="E46" s="91">
        <v>300</v>
      </c>
      <c r="F46" s="98">
        <v>200</v>
      </c>
    </row>
    <row r="47" spans="1:6" s="1" customFormat="1" ht="27.75" customHeight="1">
      <c r="A47" s="8"/>
      <c r="B47" s="8"/>
      <c r="C47" s="8"/>
      <c r="D47" s="62"/>
      <c r="E47" s="8"/>
      <c r="F47" s="79"/>
    </row>
    <row r="48" spans="1:6" s="1" customFormat="1" ht="29.25" customHeight="1">
      <c r="A48" s="8"/>
      <c r="B48" s="8"/>
      <c r="C48" s="8"/>
      <c r="D48" s="63"/>
      <c r="E48" s="8"/>
      <c r="F48" s="79"/>
    </row>
    <row r="49" spans="1:6" s="1" customFormat="1" ht="12.75">
      <c r="A49" s="8"/>
      <c r="B49" s="8"/>
      <c r="C49" s="8"/>
      <c r="D49" s="8"/>
      <c r="E49" s="8"/>
      <c r="F49" s="79"/>
    </row>
    <row r="50" spans="1:6" s="1" customFormat="1" ht="12.75">
      <c r="A50" s="8"/>
      <c r="B50" s="8"/>
      <c r="C50" s="8"/>
      <c r="D50" s="63"/>
      <c r="E50" s="8"/>
      <c r="F50" s="79"/>
    </row>
    <row r="51" spans="1:6" s="1" customFormat="1" ht="12.75">
      <c r="A51" s="8"/>
      <c r="B51" s="8"/>
      <c r="C51" s="8"/>
      <c r="D51" s="8"/>
      <c r="E51" s="8"/>
      <c r="F51" s="79"/>
    </row>
    <row r="52" spans="1:6" s="1" customFormat="1" ht="12.75">
      <c r="A52" s="8"/>
      <c r="B52" s="8"/>
      <c r="C52" s="8"/>
      <c r="D52" s="64"/>
      <c r="E52" s="8"/>
      <c r="F52" s="79"/>
    </row>
    <row r="53" spans="1:6" s="1" customFormat="1" ht="12.75">
      <c r="A53" s="8"/>
      <c r="B53" s="8"/>
      <c r="C53" s="8"/>
      <c r="D53" s="8"/>
      <c r="E53" s="8"/>
      <c r="F53" s="79"/>
    </row>
    <row r="54" spans="1:6" s="1" customFormat="1" ht="12.75">
      <c r="A54" s="8"/>
      <c r="B54" s="8"/>
      <c r="C54" s="8"/>
      <c r="D54" s="8"/>
      <c r="E54" s="8"/>
      <c r="F54" s="79"/>
    </row>
    <row r="55" spans="1:6" s="1" customFormat="1" ht="12.75">
      <c r="A55" s="8"/>
      <c r="B55" s="8"/>
      <c r="C55" s="8"/>
      <c r="D55" s="8"/>
      <c r="E55" s="8"/>
      <c r="F55" s="79"/>
    </row>
    <row r="56" spans="1:6" s="1" customFormat="1" ht="12.75">
      <c r="A56" s="8"/>
      <c r="B56" s="8"/>
      <c r="C56" s="8"/>
      <c r="D56" s="8"/>
      <c r="E56" s="8"/>
      <c r="F56" s="79"/>
    </row>
    <row r="57" spans="1:6" s="1" customFormat="1" ht="12.75">
      <c r="A57" s="8"/>
      <c r="B57" s="8"/>
      <c r="C57" s="8"/>
      <c r="D57" s="8"/>
      <c r="E57" s="8"/>
      <c r="F57" s="79"/>
    </row>
    <row r="58" spans="1:6" s="1" customFormat="1" ht="12.75">
      <c r="A58" s="8"/>
      <c r="B58" s="8"/>
      <c r="C58" s="8"/>
      <c r="D58" s="8"/>
      <c r="E58" s="8"/>
      <c r="F58" s="79"/>
    </row>
    <row r="59" spans="1:6" s="1" customFormat="1" ht="12.75">
      <c r="A59" s="8"/>
      <c r="B59" s="8"/>
      <c r="C59" s="8"/>
      <c r="D59" s="8"/>
      <c r="E59" s="8"/>
      <c r="F59" s="79"/>
    </row>
    <row r="60" spans="1:6" s="1" customFormat="1" ht="12.75">
      <c r="A60" s="8"/>
      <c r="B60" s="8"/>
      <c r="C60" s="8"/>
      <c r="D60" s="8"/>
      <c r="E60" s="8"/>
      <c r="F60" s="79"/>
    </row>
    <row r="61" spans="1:6" s="1" customFormat="1" ht="12.75">
      <c r="A61" s="8"/>
      <c r="B61" s="8"/>
      <c r="C61" s="8"/>
      <c r="D61" s="8"/>
      <c r="E61" s="8"/>
      <c r="F61" s="79"/>
    </row>
    <row r="62" spans="1:6" s="1" customFormat="1" ht="12.75">
      <c r="A62" s="8"/>
      <c r="B62" s="8"/>
      <c r="C62" s="8"/>
      <c r="D62" s="8"/>
      <c r="E62" s="8"/>
      <c r="F62" s="79"/>
    </row>
    <row r="63" spans="1:6" s="1" customFormat="1" ht="12.75">
      <c r="A63" s="8"/>
      <c r="B63" s="8"/>
      <c r="C63" s="8"/>
      <c r="D63" s="8"/>
      <c r="E63" s="8"/>
      <c r="F63" s="79"/>
    </row>
    <row r="64" spans="1:6" s="1" customFormat="1" ht="12.75">
      <c r="A64" s="8"/>
      <c r="B64" s="8"/>
      <c r="C64" s="8"/>
      <c r="D64" s="8"/>
      <c r="E64" s="8"/>
      <c r="F64" s="79"/>
    </row>
    <row r="65" spans="1:6" s="1" customFormat="1" ht="12.75">
      <c r="A65" s="8"/>
      <c r="B65" s="8"/>
      <c r="C65" s="8"/>
      <c r="D65" s="8"/>
      <c r="E65" s="8"/>
      <c r="F65" s="79"/>
    </row>
    <row r="66" spans="1:6" s="1" customFormat="1" ht="12.75">
      <c r="A66" s="8"/>
      <c r="B66" s="8"/>
      <c r="C66" s="8"/>
      <c r="D66" s="8"/>
      <c r="E66" s="8"/>
      <c r="F66" s="79"/>
    </row>
    <row r="67" spans="1:6" s="1" customFormat="1" ht="12.75">
      <c r="A67" s="8"/>
      <c r="B67" s="8"/>
      <c r="C67" s="8"/>
      <c r="D67" s="8"/>
      <c r="E67" s="8"/>
      <c r="F67" s="79"/>
    </row>
    <row r="68" spans="1:6" s="1" customFormat="1" ht="12.75">
      <c r="A68" s="8"/>
      <c r="B68" s="8"/>
      <c r="C68" s="8"/>
      <c r="D68" s="8"/>
      <c r="E68" s="8"/>
      <c r="F68" s="79"/>
    </row>
    <row r="69" spans="1:6" s="1" customFormat="1" ht="12.75">
      <c r="A69" s="8"/>
      <c r="B69" s="8"/>
      <c r="C69" s="8"/>
      <c r="D69" s="8"/>
      <c r="E69" s="8"/>
      <c r="F69" s="79"/>
    </row>
    <row r="70" spans="1:6" s="1" customFormat="1" ht="12.75">
      <c r="A70" s="8"/>
      <c r="B70" s="8"/>
      <c r="C70" s="8"/>
      <c r="D70" s="8"/>
      <c r="E70" s="8"/>
      <c r="F70" s="79"/>
    </row>
    <row r="71" spans="1:6" s="1" customFormat="1" ht="12.75">
      <c r="A71" s="8"/>
      <c r="B71" s="8"/>
      <c r="C71" s="8"/>
      <c r="D71" s="8"/>
      <c r="E71" s="8"/>
      <c r="F71" s="79"/>
    </row>
    <row r="72" spans="1:6" s="1" customFormat="1" ht="12.75">
      <c r="A72" s="8"/>
      <c r="B72" s="8"/>
      <c r="C72" s="8"/>
      <c r="D72" s="8"/>
      <c r="E72" s="8"/>
      <c r="F72" s="79"/>
    </row>
    <row r="73" spans="1:6" s="1" customFormat="1" ht="12.75">
      <c r="A73" s="8"/>
      <c r="B73" s="8"/>
      <c r="C73" s="8"/>
      <c r="D73" s="8"/>
      <c r="E73" s="8"/>
      <c r="F73" s="79"/>
    </row>
    <row r="74" spans="1:6" s="1" customFormat="1" ht="12.75">
      <c r="A74" s="8"/>
      <c r="B74" s="8"/>
      <c r="C74" s="8"/>
      <c r="D74" s="8"/>
      <c r="E74" s="8"/>
      <c r="F74" s="79"/>
    </row>
    <row r="75" spans="1:6" s="1" customFormat="1" ht="12.75">
      <c r="A75" s="8"/>
      <c r="B75" s="8"/>
      <c r="C75" s="8"/>
      <c r="D75" s="8"/>
      <c r="E75" s="8"/>
      <c r="F75" s="79"/>
    </row>
    <row r="76" spans="1:6" s="1" customFormat="1" ht="12.75">
      <c r="A76" s="8"/>
      <c r="B76" s="8"/>
      <c r="C76" s="8"/>
      <c r="D76" s="8"/>
      <c r="E76" s="8"/>
      <c r="F76" s="79"/>
    </row>
    <row r="77" spans="1:6" s="1" customFormat="1" ht="12.75">
      <c r="A77" s="8"/>
      <c r="B77" s="8"/>
      <c r="C77" s="8"/>
      <c r="D77" s="8"/>
      <c r="E77" s="8"/>
      <c r="F77" s="79"/>
    </row>
    <row r="78" spans="1:6" s="1" customFormat="1" ht="12.75">
      <c r="A78" s="8"/>
      <c r="B78" s="8"/>
      <c r="C78" s="8"/>
      <c r="D78" s="8"/>
      <c r="E78" s="8"/>
      <c r="F78" s="79"/>
    </row>
    <row r="79" spans="1:6" s="1" customFormat="1" ht="12.75">
      <c r="A79" s="8"/>
      <c r="B79" s="8"/>
      <c r="C79" s="8"/>
      <c r="D79" s="8"/>
      <c r="E79" s="8"/>
      <c r="F79" s="79"/>
    </row>
    <row r="80" spans="1:6" s="1" customFormat="1" ht="12.75">
      <c r="A80" s="8"/>
      <c r="B80" s="8"/>
      <c r="C80" s="8"/>
      <c r="D80" s="8"/>
      <c r="E80" s="8"/>
      <c r="F80" s="79"/>
    </row>
    <row r="81" spans="1:6" s="1" customFormat="1" ht="12.75">
      <c r="A81" s="8"/>
      <c r="B81" s="8"/>
      <c r="C81" s="8"/>
      <c r="D81" s="8"/>
      <c r="E81" s="8"/>
      <c r="F81" s="79"/>
    </row>
    <row r="82" spans="1:6" s="1" customFormat="1" ht="12.75">
      <c r="A82" s="8"/>
      <c r="B82" s="8"/>
      <c r="C82" s="8"/>
      <c r="D82" s="8"/>
      <c r="E82" s="8"/>
      <c r="F82" s="79"/>
    </row>
    <row r="83" spans="1:6" s="1" customFormat="1" ht="12.75">
      <c r="A83" s="8"/>
      <c r="B83" s="8"/>
      <c r="C83" s="8"/>
      <c r="D83" s="8"/>
      <c r="E83" s="8"/>
      <c r="F83" s="79"/>
    </row>
    <row r="84" spans="1:6" s="1" customFormat="1" ht="12.75">
      <c r="A84" s="8"/>
      <c r="B84" s="8"/>
      <c r="C84" s="8"/>
      <c r="D84" s="8"/>
      <c r="E84" s="8"/>
      <c r="F84" s="79"/>
    </row>
    <row r="85" spans="1:6" s="1" customFormat="1" ht="12.75">
      <c r="A85" s="8"/>
      <c r="B85" s="8"/>
      <c r="C85" s="8"/>
      <c r="D85" s="8"/>
      <c r="E85" s="8"/>
      <c r="F85" s="79"/>
    </row>
    <row r="86" spans="1:6" s="1" customFormat="1" ht="12.75">
      <c r="A86" s="8"/>
      <c r="B86" s="8"/>
      <c r="C86" s="8"/>
      <c r="D86" s="8"/>
      <c r="E86" s="8"/>
      <c r="F86" s="79"/>
    </row>
    <row r="87" spans="1:6" s="1" customFormat="1" ht="12.75">
      <c r="A87" s="8"/>
      <c r="B87" s="8"/>
      <c r="C87" s="8"/>
      <c r="D87" s="8"/>
      <c r="E87" s="8"/>
      <c r="F87" s="79"/>
    </row>
    <row r="88" spans="1:6" s="1" customFormat="1" ht="12.75">
      <c r="A88" s="8"/>
      <c r="B88" s="8"/>
      <c r="C88" s="8"/>
      <c r="D88" s="8"/>
      <c r="E88" s="8"/>
      <c r="F88" s="79"/>
    </row>
    <row r="89" spans="1:6" s="1" customFormat="1" ht="12.75">
      <c r="A89" s="8"/>
      <c r="B89" s="8"/>
      <c r="C89" s="8"/>
      <c r="D89" s="8"/>
      <c r="E89" s="8"/>
      <c r="F89" s="79"/>
    </row>
    <row r="90" spans="1:6" s="1" customFormat="1" ht="12.75">
      <c r="A90" s="8"/>
      <c r="B90" s="8"/>
      <c r="C90" s="8"/>
      <c r="D90" s="8"/>
      <c r="E90" s="8"/>
      <c r="F90" s="79"/>
    </row>
    <row r="91" spans="1:6" s="1" customFormat="1" ht="12.75">
      <c r="A91" s="8"/>
      <c r="B91" s="8"/>
      <c r="C91" s="8"/>
      <c r="D91" s="8"/>
      <c r="E91" s="8"/>
      <c r="F91" s="79"/>
    </row>
    <row r="92" spans="1:6" s="1" customFormat="1" ht="12.75">
      <c r="A92" s="8"/>
      <c r="B92" s="8"/>
      <c r="C92" s="8"/>
      <c r="D92" s="8"/>
      <c r="E92" s="8"/>
      <c r="F92" s="79"/>
    </row>
    <row r="93" spans="1:6" s="1" customFormat="1" ht="12.75">
      <c r="A93" s="8"/>
      <c r="B93" s="8"/>
      <c r="C93" s="8"/>
      <c r="D93" s="8"/>
      <c r="E93" s="8"/>
      <c r="F93" s="79"/>
    </row>
    <row r="94" spans="1:6" s="1" customFormat="1" ht="12.75">
      <c r="A94" s="8"/>
      <c r="B94" s="8"/>
      <c r="C94" s="8"/>
      <c r="D94" s="8"/>
      <c r="E94" s="8"/>
      <c r="F94" s="79"/>
    </row>
    <row r="95" spans="1:6" s="1" customFormat="1" ht="12.75">
      <c r="A95" s="8"/>
      <c r="B95" s="8"/>
      <c r="C95" s="8"/>
      <c r="D95" s="8"/>
      <c r="E95" s="8"/>
      <c r="F95" s="79"/>
    </row>
    <row r="96" spans="1:6" s="1" customFormat="1" ht="12.75">
      <c r="A96" s="8"/>
      <c r="B96" s="8"/>
      <c r="C96" s="8"/>
      <c r="D96" s="8"/>
      <c r="E96" s="8"/>
      <c r="F96" s="79"/>
    </row>
    <row r="97" spans="1:6" s="1" customFormat="1" ht="12.75">
      <c r="A97" s="8"/>
      <c r="B97" s="8"/>
      <c r="C97" s="8"/>
      <c r="D97" s="8"/>
      <c r="E97" s="8"/>
      <c r="F97" s="79"/>
    </row>
    <row r="98" spans="1:6" s="1" customFormat="1" ht="12.75">
      <c r="A98" s="8"/>
      <c r="B98" s="8"/>
      <c r="C98" s="8"/>
      <c r="D98" s="8"/>
      <c r="E98" s="8"/>
      <c r="F98" s="79"/>
    </row>
    <row r="99" spans="1:6" s="1" customFormat="1" ht="12.75">
      <c r="A99" s="8"/>
      <c r="B99" s="8"/>
      <c r="C99" s="8"/>
      <c r="D99" s="8"/>
      <c r="E99" s="8"/>
      <c r="F99" s="79"/>
    </row>
    <row r="100" spans="1:6" s="1" customFormat="1" ht="12.75">
      <c r="A100" s="8"/>
      <c r="B100" s="8"/>
      <c r="C100" s="8"/>
      <c r="D100" s="8"/>
      <c r="E100" s="8"/>
      <c r="F100" s="79"/>
    </row>
    <row r="101" spans="1:6" s="1" customFormat="1" ht="12.75">
      <c r="A101" s="8"/>
      <c r="B101" s="8"/>
      <c r="C101" s="8"/>
      <c r="D101" s="8"/>
      <c r="E101" s="8"/>
      <c r="F101" s="79"/>
    </row>
    <row r="102" spans="1:6" s="1" customFormat="1" ht="12.75">
      <c r="A102" s="8"/>
      <c r="B102" s="8"/>
      <c r="C102" s="8"/>
      <c r="D102" s="8"/>
      <c r="E102" s="8"/>
      <c r="F102" s="79"/>
    </row>
    <row r="103" spans="1:6" s="1" customFormat="1" ht="12.75">
      <c r="A103" s="8"/>
      <c r="B103" s="8"/>
      <c r="C103" s="8"/>
      <c r="D103" s="8"/>
      <c r="E103" s="8"/>
      <c r="F103" s="79"/>
    </row>
    <row r="104" spans="1:6" s="1" customFormat="1" ht="12.75">
      <c r="A104" s="8"/>
      <c r="B104" s="8"/>
      <c r="C104" s="8"/>
      <c r="D104" s="8"/>
      <c r="E104" s="8"/>
      <c r="F104" s="79"/>
    </row>
    <row r="105" spans="1:6" s="1" customFormat="1" ht="12.75">
      <c r="A105" s="8"/>
      <c r="B105" s="8"/>
      <c r="C105" s="8"/>
      <c r="D105" s="8"/>
      <c r="E105" s="8"/>
      <c r="F105" s="79"/>
    </row>
    <row r="106" spans="1:6" s="1" customFormat="1" ht="12.75">
      <c r="A106" s="8"/>
      <c r="B106" s="8"/>
      <c r="C106" s="8"/>
      <c r="D106" s="8"/>
      <c r="E106" s="8"/>
      <c r="F106" s="79"/>
    </row>
    <row r="107" spans="1:6" s="1" customFormat="1" ht="12.75">
      <c r="A107" s="8"/>
      <c r="B107" s="8"/>
      <c r="C107" s="8"/>
      <c r="D107" s="8"/>
      <c r="E107" s="8"/>
      <c r="F107" s="79"/>
    </row>
    <row r="108" spans="1:6" s="1" customFormat="1" ht="12.75">
      <c r="A108" s="8"/>
      <c r="B108" s="8"/>
      <c r="C108" s="8"/>
      <c r="D108" s="8"/>
      <c r="E108" s="8"/>
      <c r="F108" s="79"/>
    </row>
    <row r="109" spans="1:6" s="1" customFormat="1" ht="12.75">
      <c r="A109" s="8"/>
      <c r="B109" s="8"/>
      <c r="C109" s="8"/>
      <c r="D109" s="8"/>
      <c r="E109" s="8"/>
      <c r="F109" s="79"/>
    </row>
    <row r="110" spans="1:6" s="1" customFormat="1" ht="12.75">
      <c r="A110" s="8"/>
      <c r="B110" s="8"/>
      <c r="C110" s="8"/>
      <c r="D110" s="8"/>
      <c r="E110" s="8"/>
      <c r="F110" s="79"/>
    </row>
    <row r="111" spans="1:6" s="1" customFormat="1" ht="12.75">
      <c r="A111" s="8"/>
      <c r="B111" s="8"/>
      <c r="C111" s="8"/>
      <c r="D111" s="8"/>
      <c r="E111" s="8"/>
      <c r="F111" s="79"/>
    </row>
    <row r="112" spans="1:6" s="1" customFormat="1" ht="12.75">
      <c r="A112" s="8"/>
      <c r="B112" s="8"/>
      <c r="C112" s="8"/>
      <c r="D112" s="8"/>
      <c r="E112" s="8"/>
      <c r="F112" s="79"/>
    </row>
    <row r="113" spans="1:6" s="1" customFormat="1" ht="12.75">
      <c r="A113" s="8"/>
      <c r="B113" s="8"/>
      <c r="C113" s="8"/>
      <c r="D113" s="8"/>
      <c r="E113" s="8"/>
      <c r="F113" s="79"/>
    </row>
    <row r="114" spans="1:6" s="1" customFormat="1" ht="12.75">
      <c r="A114" s="8"/>
      <c r="B114" s="8"/>
      <c r="C114" s="8"/>
      <c r="D114" s="8"/>
      <c r="E114" s="8"/>
      <c r="F114" s="79"/>
    </row>
    <row r="115" spans="1:6" s="1" customFormat="1" ht="12.75">
      <c r="A115" s="8"/>
      <c r="B115" s="8"/>
      <c r="C115" s="8"/>
      <c r="D115" s="8"/>
      <c r="E115" s="8"/>
      <c r="F115" s="79"/>
    </row>
    <row r="116" spans="1:6" s="1" customFormat="1" ht="12.75">
      <c r="A116" s="8"/>
      <c r="B116" s="8"/>
      <c r="C116" s="8"/>
      <c r="D116" s="8"/>
      <c r="E116" s="8"/>
      <c r="F116" s="79"/>
    </row>
    <row r="117" spans="1:6" s="1" customFormat="1" ht="12.75">
      <c r="A117" s="8"/>
      <c r="B117" s="8"/>
      <c r="C117" s="8"/>
      <c r="D117" s="8"/>
      <c r="E117" s="8"/>
      <c r="F117" s="79"/>
    </row>
    <row r="118" spans="1:6" s="1" customFormat="1" ht="12.75">
      <c r="A118" s="8"/>
      <c r="B118" s="8"/>
      <c r="C118" s="8"/>
      <c r="D118" s="8"/>
      <c r="E118" s="8"/>
      <c r="F118" s="79"/>
    </row>
    <row r="119" spans="1:6" s="1" customFormat="1" ht="12.75">
      <c r="A119" s="8"/>
      <c r="B119" s="8"/>
      <c r="C119" s="8"/>
      <c r="D119" s="8"/>
      <c r="E119" s="8"/>
      <c r="F119" s="79"/>
    </row>
    <row r="120" spans="1:6" s="1" customFormat="1" ht="12.75">
      <c r="A120" s="8"/>
      <c r="B120" s="8"/>
      <c r="C120" s="8"/>
      <c r="D120" s="8"/>
      <c r="E120" s="8"/>
      <c r="F120" s="79"/>
    </row>
    <row r="121" spans="1:6" s="1" customFormat="1" ht="12.75">
      <c r="A121" s="8"/>
      <c r="B121" s="8"/>
      <c r="C121" s="8"/>
      <c r="D121" s="8"/>
      <c r="E121" s="8"/>
      <c r="F121" s="79"/>
    </row>
    <row r="122" spans="1:6" s="1" customFormat="1" ht="12.75">
      <c r="A122" s="8"/>
      <c r="B122" s="8"/>
      <c r="C122" s="8"/>
      <c r="D122" s="8"/>
      <c r="E122" s="8"/>
      <c r="F122" s="79"/>
    </row>
    <row r="123" spans="1:6" s="1" customFormat="1" ht="12.75">
      <c r="A123" s="8"/>
      <c r="B123" s="8"/>
      <c r="C123" s="8"/>
      <c r="D123" s="8"/>
      <c r="E123" s="8"/>
      <c r="F123" s="79"/>
    </row>
    <row r="124" spans="1:6" s="1" customFormat="1" ht="12.75">
      <c r="A124" s="8"/>
      <c r="B124" s="8"/>
      <c r="C124" s="8"/>
      <c r="D124" s="8"/>
      <c r="E124" s="8"/>
      <c r="F124" s="79"/>
    </row>
    <row r="125" spans="1:6" s="1" customFormat="1" ht="12.75">
      <c r="A125" s="8"/>
      <c r="B125" s="8"/>
      <c r="C125" s="8"/>
      <c r="D125" s="8"/>
      <c r="E125" s="8"/>
      <c r="F125" s="79"/>
    </row>
    <row r="126" spans="1:6" s="1" customFormat="1" ht="12.75">
      <c r="A126" s="8"/>
      <c r="B126" s="8"/>
      <c r="C126" s="8"/>
      <c r="D126" s="8"/>
      <c r="E126" s="8"/>
      <c r="F126" s="79"/>
    </row>
    <row r="127" spans="1:6" s="1" customFormat="1" ht="12.75">
      <c r="A127" s="8"/>
      <c r="B127" s="8"/>
      <c r="C127" s="8"/>
      <c r="D127" s="8"/>
      <c r="E127" s="8"/>
      <c r="F127" s="79"/>
    </row>
    <row r="128" spans="1:6" s="1" customFormat="1" ht="12.75">
      <c r="A128" s="8"/>
      <c r="B128" s="8"/>
      <c r="C128" s="8"/>
      <c r="D128" s="8"/>
      <c r="E128" s="8"/>
      <c r="F128" s="79"/>
    </row>
    <row r="129" spans="1:6" s="1" customFormat="1" ht="12.75">
      <c r="A129" s="8"/>
      <c r="B129" s="8"/>
      <c r="C129" s="8"/>
      <c r="D129" s="8"/>
      <c r="E129" s="8"/>
      <c r="F129" s="79"/>
    </row>
    <row r="130" spans="1:6" s="1" customFormat="1" ht="12.75">
      <c r="A130" s="8"/>
      <c r="B130" s="8"/>
      <c r="C130" s="8"/>
      <c r="D130" s="8"/>
      <c r="E130" s="8"/>
      <c r="F130" s="79"/>
    </row>
    <row r="131" spans="1:6" s="1" customFormat="1" ht="12.75">
      <c r="A131" s="8"/>
      <c r="B131" s="8"/>
      <c r="C131" s="8"/>
      <c r="D131" s="8"/>
      <c r="E131" s="8"/>
      <c r="F131" s="79"/>
    </row>
    <row r="132" spans="1:6" s="1" customFormat="1" ht="12.75">
      <c r="A132" s="8"/>
      <c r="B132" s="8"/>
      <c r="C132" s="8"/>
      <c r="D132" s="8"/>
      <c r="E132" s="8"/>
      <c r="F132" s="79"/>
    </row>
    <row r="133" spans="1:6" s="1" customFormat="1" ht="12.75">
      <c r="A133" s="8"/>
      <c r="B133" s="8"/>
      <c r="C133" s="8"/>
      <c r="D133" s="8"/>
      <c r="E133" s="8"/>
      <c r="F133" s="79"/>
    </row>
    <row r="134" spans="1:6" s="1" customFormat="1" ht="12.75">
      <c r="A134" s="8"/>
      <c r="B134" s="8"/>
      <c r="C134" s="8"/>
      <c r="D134" s="8"/>
      <c r="E134" s="8"/>
      <c r="F134" s="79"/>
    </row>
    <row r="135" spans="1:6" s="1" customFormat="1" ht="12.75">
      <c r="A135" s="8"/>
      <c r="B135" s="8"/>
      <c r="C135" s="8"/>
      <c r="D135" s="8"/>
      <c r="E135" s="8"/>
      <c r="F135" s="79"/>
    </row>
    <row r="136" spans="1:6" s="1" customFormat="1" ht="12.75">
      <c r="A136" s="8"/>
      <c r="B136" s="8"/>
      <c r="C136" s="8"/>
      <c r="D136" s="8"/>
      <c r="E136" s="8"/>
      <c r="F136" s="79"/>
    </row>
    <row r="137" spans="1:6" s="1" customFormat="1" ht="12.75">
      <c r="A137" s="8"/>
      <c r="B137" s="8"/>
      <c r="C137" s="8"/>
      <c r="D137" s="8"/>
      <c r="E137" s="8"/>
      <c r="F137" s="79"/>
    </row>
    <row r="138" spans="1:6" s="1" customFormat="1" ht="12.75">
      <c r="A138" s="8"/>
      <c r="B138" s="8"/>
      <c r="C138" s="8"/>
      <c r="D138" s="8"/>
      <c r="E138" s="8"/>
      <c r="F138" s="79"/>
    </row>
    <row r="139" spans="1:6" s="1" customFormat="1" ht="12.75">
      <c r="A139" s="8"/>
      <c r="B139" s="8"/>
      <c r="C139" s="8"/>
      <c r="D139" s="8"/>
      <c r="E139" s="8"/>
      <c r="F139" s="79"/>
    </row>
    <row r="140" spans="1:6" s="1" customFormat="1" ht="12.75">
      <c r="A140" s="8"/>
      <c r="B140" s="8"/>
      <c r="C140" s="8"/>
      <c r="D140" s="8"/>
      <c r="E140" s="8"/>
      <c r="F140" s="79"/>
    </row>
  </sheetData>
  <mergeCells count="11">
    <mergeCell ref="D8:F8"/>
    <mergeCell ref="A7:D7"/>
    <mergeCell ref="A6:F6"/>
    <mergeCell ref="C3:D3"/>
    <mergeCell ref="C4:D4"/>
    <mergeCell ref="E3:F3"/>
    <mergeCell ref="E4:F4"/>
    <mergeCell ref="E1:F1"/>
    <mergeCell ref="E2:F2"/>
    <mergeCell ref="C1:D1"/>
    <mergeCell ref="C2:D2"/>
  </mergeCells>
  <printOptions/>
  <pageMargins left="0.5905511811023623" right="0" top="0" bottom="0" header="0" footer="0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1"/>
  <sheetViews>
    <sheetView zoomScale="140" zoomScaleNormal="140" workbookViewId="0" topLeftCell="A1">
      <selection activeCell="A21" sqref="A21"/>
    </sheetView>
  </sheetViews>
  <sheetFormatPr defaultColWidth="9.00390625" defaultRowHeight="12.75"/>
  <cols>
    <col min="1" max="1" width="54.125" style="2" customWidth="1"/>
    <col min="2" max="2" width="9.875" style="2" customWidth="1"/>
    <col min="3" max="3" width="12.125" style="2" customWidth="1"/>
    <col min="4" max="4" width="16.125" style="2" customWidth="1"/>
    <col min="5" max="5" width="18.75390625" style="2" customWidth="1"/>
    <col min="6" max="6" width="19.75390625" style="2" customWidth="1"/>
    <col min="7" max="8" width="9.125" style="2" customWidth="1"/>
    <col min="9" max="9" width="17.875" style="2" customWidth="1"/>
    <col min="10" max="16384" width="9.125" style="2" customWidth="1"/>
  </cols>
  <sheetData>
    <row r="1" spans="1:6" ht="12.75" customHeight="1">
      <c r="A1" s="1"/>
      <c r="B1" s="1"/>
      <c r="C1" s="133"/>
      <c r="D1" s="133"/>
      <c r="E1" s="134" t="s">
        <v>16</v>
      </c>
      <c r="F1" s="134"/>
    </row>
    <row r="2" spans="1:6" ht="39" customHeight="1">
      <c r="A2" s="1"/>
      <c r="B2" s="1"/>
      <c r="C2" s="132"/>
      <c r="D2" s="132"/>
      <c r="E2" s="135" t="s">
        <v>22</v>
      </c>
      <c r="F2" s="135"/>
    </row>
    <row r="3" spans="1:6" ht="15" customHeight="1">
      <c r="A3" s="1"/>
      <c r="B3" s="1"/>
      <c r="C3" s="132"/>
      <c r="D3" s="132"/>
      <c r="E3" s="135" t="s">
        <v>60</v>
      </c>
      <c r="F3" s="135"/>
    </row>
    <row r="4" spans="1:6" ht="15.75" customHeight="1">
      <c r="A4" s="1"/>
      <c r="B4" s="1"/>
      <c r="C4" s="132"/>
      <c r="D4" s="132"/>
      <c r="E4" s="135" t="s">
        <v>48</v>
      </c>
      <c r="F4" s="135"/>
    </row>
    <row r="5" spans="1:6" ht="15.75" customHeight="1">
      <c r="A5" s="1"/>
      <c r="B5" s="1"/>
      <c r="C5" s="1"/>
      <c r="D5" s="3"/>
      <c r="E5" s="1"/>
      <c r="F5" s="1"/>
    </row>
    <row r="6" spans="1:6" ht="30.75" customHeight="1">
      <c r="A6" s="131" t="s">
        <v>59</v>
      </c>
      <c r="B6" s="131"/>
      <c r="C6" s="131"/>
      <c r="D6" s="131"/>
      <c r="E6" s="131"/>
      <c r="F6" s="131"/>
    </row>
    <row r="7" spans="1:6" ht="16.5" customHeight="1">
      <c r="A7" s="130"/>
      <c r="B7" s="130"/>
      <c r="C7" s="130"/>
      <c r="D7" s="130"/>
      <c r="E7" s="1"/>
      <c r="F7" s="1"/>
    </row>
    <row r="8" spans="1:6" ht="13.5" customHeight="1" thickBot="1">
      <c r="A8" s="3"/>
      <c r="B8" s="3"/>
      <c r="C8" s="3"/>
      <c r="D8" s="136" t="s">
        <v>49</v>
      </c>
      <c r="E8" s="136"/>
      <c r="F8" s="136"/>
    </row>
    <row r="9" spans="1:6" ht="27" customHeight="1">
      <c r="A9" s="40" t="s">
        <v>0</v>
      </c>
      <c r="B9" s="41" t="s">
        <v>29</v>
      </c>
      <c r="C9" s="41" t="s">
        <v>30</v>
      </c>
      <c r="D9" s="42" t="s">
        <v>51</v>
      </c>
      <c r="E9" s="42" t="s">
        <v>54</v>
      </c>
      <c r="F9" s="43" t="s">
        <v>58</v>
      </c>
    </row>
    <row r="10" spans="1:6" ht="12.75" customHeight="1">
      <c r="A10" s="44">
        <v>1</v>
      </c>
      <c r="B10" s="10" t="s">
        <v>46</v>
      </c>
      <c r="C10" s="10" t="s">
        <v>21</v>
      </c>
      <c r="D10" s="36">
        <v>4</v>
      </c>
      <c r="E10" s="37">
        <v>5</v>
      </c>
      <c r="F10" s="45">
        <v>6</v>
      </c>
    </row>
    <row r="11" spans="1:9" s="1" customFormat="1" ht="17.25" customHeight="1">
      <c r="A11" s="46" t="s">
        <v>10</v>
      </c>
      <c r="B11" s="38"/>
      <c r="C11" s="38"/>
      <c r="D11" s="13">
        <f>D12+D18+D20+D23+D26+D31+D34+D37+D40+D44</f>
        <v>487109.21080999996</v>
      </c>
      <c r="E11" s="13">
        <f>E12+E18+E20+E23+E26+E31+E34+E37+E40+E44</f>
        <v>125943.52136000001</v>
      </c>
      <c r="F11" s="15">
        <f>F12+F18+F20+F23+F26+F31+F34+F37+F40+F44</f>
        <v>68378.2</v>
      </c>
      <c r="I11" s="4"/>
    </row>
    <row r="12" spans="1:6" s="1" customFormat="1" ht="14.25" customHeight="1">
      <c r="A12" s="11" t="s">
        <v>1</v>
      </c>
      <c r="B12" s="12" t="s">
        <v>31</v>
      </c>
      <c r="C12" s="12" t="s">
        <v>32</v>
      </c>
      <c r="D12" s="13">
        <f>D13+D14+D15+D16+D17</f>
        <v>35456.82358</v>
      </c>
      <c r="E12" s="13">
        <f>E13+E14+E15+E16+E17</f>
        <v>35114.07146</v>
      </c>
      <c r="F12" s="19">
        <f>F13+F14+F15+F16+F17</f>
        <v>33434.78011</v>
      </c>
    </row>
    <row r="13" spans="1:6" s="1" customFormat="1" ht="32.25" customHeight="1">
      <c r="A13" s="9" t="s">
        <v>23</v>
      </c>
      <c r="B13" s="10" t="s">
        <v>31</v>
      </c>
      <c r="C13" s="10" t="s">
        <v>34</v>
      </c>
      <c r="D13" s="16">
        <v>1540.92</v>
      </c>
      <c r="E13" s="17">
        <v>1602.55</v>
      </c>
      <c r="F13" s="18">
        <v>1666.66</v>
      </c>
    </row>
    <row r="14" spans="1:6" s="1" customFormat="1" ht="35.25" customHeight="1">
      <c r="A14" s="9" t="s">
        <v>50</v>
      </c>
      <c r="B14" s="10" t="s">
        <v>31</v>
      </c>
      <c r="C14" s="10" t="s">
        <v>35</v>
      </c>
      <c r="D14" s="16">
        <v>1558.00621</v>
      </c>
      <c r="E14" s="17">
        <v>1591.96646</v>
      </c>
      <c r="F14" s="18">
        <v>1652.24511</v>
      </c>
    </row>
    <row r="15" spans="1:6" s="1" customFormat="1" ht="35.25" customHeight="1">
      <c r="A15" s="9" t="s">
        <v>18</v>
      </c>
      <c r="B15" s="10" t="s">
        <v>31</v>
      </c>
      <c r="C15" s="10" t="s">
        <v>33</v>
      </c>
      <c r="D15" s="16">
        <v>28639.89737</v>
      </c>
      <c r="E15" s="17">
        <v>27421.475</v>
      </c>
      <c r="F15" s="18">
        <v>28764.015</v>
      </c>
    </row>
    <row r="16" spans="1:6" s="1" customFormat="1" ht="15" customHeight="1">
      <c r="A16" s="9" t="s">
        <v>2</v>
      </c>
      <c r="B16" s="10" t="s">
        <v>31</v>
      </c>
      <c r="C16" s="10" t="s">
        <v>37</v>
      </c>
      <c r="D16" s="16">
        <v>50</v>
      </c>
      <c r="E16" s="17">
        <v>50</v>
      </c>
      <c r="F16" s="18">
        <v>50</v>
      </c>
    </row>
    <row r="17" spans="1:6" s="1" customFormat="1" ht="16.5" customHeight="1">
      <c r="A17" s="9" t="s">
        <v>13</v>
      </c>
      <c r="B17" s="10" t="s">
        <v>31</v>
      </c>
      <c r="C17" s="10" t="s">
        <v>36</v>
      </c>
      <c r="D17" s="16">
        <v>3668</v>
      </c>
      <c r="E17" s="17">
        <v>4448.08</v>
      </c>
      <c r="F17" s="18">
        <v>1301.86</v>
      </c>
    </row>
    <row r="18" spans="1:6" s="1" customFormat="1" ht="15.75" customHeight="1">
      <c r="A18" s="11" t="s">
        <v>3</v>
      </c>
      <c r="B18" s="12" t="s">
        <v>34</v>
      </c>
      <c r="C18" s="12" t="s">
        <v>32</v>
      </c>
      <c r="D18" s="13">
        <f>D19</f>
        <v>543.2</v>
      </c>
      <c r="E18" s="14">
        <f>E19</f>
        <v>571.5</v>
      </c>
      <c r="F18" s="15">
        <f>F19</f>
        <v>0</v>
      </c>
    </row>
    <row r="19" spans="1:6" s="1" customFormat="1" ht="15" customHeight="1">
      <c r="A19" s="9" t="s">
        <v>15</v>
      </c>
      <c r="B19" s="10" t="s">
        <v>34</v>
      </c>
      <c r="C19" s="10" t="s">
        <v>35</v>
      </c>
      <c r="D19" s="16">
        <v>543.2</v>
      </c>
      <c r="E19" s="17">
        <v>571.5</v>
      </c>
      <c r="F19" s="18">
        <v>0</v>
      </c>
    </row>
    <row r="20" spans="1:6" s="1" customFormat="1" ht="30" customHeight="1">
      <c r="A20" s="11" t="s">
        <v>12</v>
      </c>
      <c r="B20" s="12" t="s">
        <v>35</v>
      </c>
      <c r="C20" s="12" t="s">
        <v>32</v>
      </c>
      <c r="D20" s="13">
        <f>D21+D22</f>
        <v>2336.7</v>
      </c>
      <c r="E20" s="14">
        <f>E21+E22</f>
        <v>2014.1</v>
      </c>
      <c r="F20" s="15">
        <f>F21+F22</f>
        <v>2094.5</v>
      </c>
    </row>
    <row r="21" spans="1:6" s="1" customFormat="1" ht="36.75" customHeight="1">
      <c r="A21" s="9" t="s">
        <v>53</v>
      </c>
      <c r="B21" s="10" t="s">
        <v>35</v>
      </c>
      <c r="C21" s="10" t="s">
        <v>44</v>
      </c>
      <c r="D21" s="16">
        <v>400</v>
      </c>
      <c r="E21" s="17">
        <v>0</v>
      </c>
      <c r="F21" s="18">
        <v>0</v>
      </c>
    </row>
    <row r="22" spans="1:6" s="1" customFormat="1" ht="28.5" customHeight="1">
      <c r="A22" s="9" t="s">
        <v>20</v>
      </c>
      <c r="B22" s="10" t="s">
        <v>35</v>
      </c>
      <c r="C22" s="10" t="s">
        <v>43</v>
      </c>
      <c r="D22" s="16">
        <v>1936.7</v>
      </c>
      <c r="E22" s="17">
        <v>2014.1</v>
      </c>
      <c r="F22" s="18">
        <v>2094.5</v>
      </c>
    </row>
    <row r="23" spans="1:6" s="1" customFormat="1" ht="18" customHeight="1">
      <c r="A23" s="11" t="s">
        <v>4</v>
      </c>
      <c r="B23" s="12" t="s">
        <v>33</v>
      </c>
      <c r="C23" s="12" t="s">
        <v>32</v>
      </c>
      <c r="D23" s="13">
        <f>D24+D25</f>
        <v>6722.522</v>
      </c>
      <c r="E23" s="13">
        <f>E24+E25</f>
        <v>1719.38</v>
      </c>
      <c r="F23" s="19">
        <f>F24+F25</f>
        <v>1719.3836</v>
      </c>
    </row>
    <row r="24" spans="1:6" s="1" customFormat="1" ht="16.5" customHeight="1">
      <c r="A24" s="9" t="s">
        <v>45</v>
      </c>
      <c r="B24" s="10" t="s">
        <v>33</v>
      </c>
      <c r="C24" s="10" t="s">
        <v>44</v>
      </c>
      <c r="D24" s="49">
        <v>3817.522</v>
      </c>
      <c r="E24" s="17">
        <v>1719.38</v>
      </c>
      <c r="F24" s="18">
        <v>1719.3836</v>
      </c>
    </row>
    <row r="25" spans="1:6" s="1" customFormat="1" ht="16.5" customHeight="1">
      <c r="A25" s="9" t="s">
        <v>55</v>
      </c>
      <c r="B25" s="10" t="s">
        <v>33</v>
      </c>
      <c r="C25" s="10" t="s">
        <v>38</v>
      </c>
      <c r="D25" s="49">
        <v>2905</v>
      </c>
      <c r="E25" s="17">
        <v>0</v>
      </c>
      <c r="F25" s="18">
        <v>0</v>
      </c>
    </row>
    <row r="26" spans="1:6" s="1" customFormat="1" ht="18" customHeight="1">
      <c r="A26" s="11" t="s">
        <v>5</v>
      </c>
      <c r="B26" s="12" t="s">
        <v>41</v>
      </c>
      <c r="C26" s="12" t="s">
        <v>32</v>
      </c>
      <c r="D26" s="13">
        <f>D27+D28+D29+D30</f>
        <v>406197.34221000003</v>
      </c>
      <c r="E26" s="13">
        <f>E27+E28+E29+E30</f>
        <v>71322.80248</v>
      </c>
      <c r="F26" s="19">
        <f>F27+F28+F29+F30</f>
        <v>15224</v>
      </c>
    </row>
    <row r="27" spans="1:6" s="1" customFormat="1" ht="14.25" customHeight="1">
      <c r="A27" s="9" t="s">
        <v>19</v>
      </c>
      <c r="B27" s="10" t="s">
        <v>41</v>
      </c>
      <c r="C27" s="10" t="s">
        <v>31</v>
      </c>
      <c r="D27" s="20">
        <v>158907.90886</v>
      </c>
      <c r="E27" s="20">
        <v>49663.19636</v>
      </c>
      <c r="F27" s="22">
        <v>0</v>
      </c>
    </row>
    <row r="28" spans="1:6" s="1" customFormat="1" ht="21" customHeight="1">
      <c r="A28" s="9" t="s">
        <v>6</v>
      </c>
      <c r="B28" s="10" t="s">
        <v>41</v>
      </c>
      <c r="C28" s="10" t="s">
        <v>34</v>
      </c>
      <c r="D28" s="50">
        <v>11384.2</v>
      </c>
      <c r="E28" s="21">
        <v>9128</v>
      </c>
      <c r="F28" s="22">
        <v>624</v>
      </c>
    </row>
    <row r="29" spans="1:6" s="1" customFormat="1" ht="18" customHeight="1">
      <c r="A29" s="9" t="s">
        <v>11</v>
      </c>
      <c r="B29" s="10" t="s">
        <v>41</v>
      </c>
      <c r="C29" s="10" t="s">
        <v>35</v>
      </c>
      <c r="D29" s="50">
        <v>213303.23335</v>
      </c>
      <c r="E29" s="21">
        <v>0</v>
      </c>
      <c r="F29" s="22">
        <v>0</v>
      </c>
    </row>
    <row r="30" spans="1:6" s="1" customFormat="1" ht="28.5" customHeight="1">
      <c r="A30" s="9" t="s">
        <v>14</v>
      </c>
      <c r="B30" s="10" t="s">
        <v>41</v>
      </c>
      <c r="C30" s="10" t="s">
        <v>41</v>
      </c>
      <c r="D30" s="50">
        <v>22602</v>
      </c>
      <c r="E30" s="21">
        <v>12531.60612</v>
      </c>
      <c r="F30" s="22">
        <v>14600</v>
      </c>
    </row>
    <row r="31" spans="1:6" s="1" customFormat="1" ht="14.25" customHeight="1">
      <c r="A31" s="11" t="s">
        <v>26</v>
      </c>
      <c r="B31" s="12" t="s">
        <v>42</v>
      </c>
      <c r="C31" s="12" t="s">
        <v>32</v>
      </c>
      <c r="D31" s="13">
        <f>D32+D33</f>
        <v>956.06742</v>
      </c>
      <c r="E31" s="14">
        <f>E32+E33</f>
        <v>476.06742</v>
      </c>
      <c r="F31" s="15">
        <f>F32+F33</f>
        <v>476.06742</v>
      </c>
    </row>
    <row r="32" spans="1:6" s="1" customFormat="1" ht="14.25" customHeight="1">
      <c r="A32" s="23" t="s">
        <v>56</v>
      </c>
      <c r="B32" s="10" t="s">
        <v>42</v>
      </c>
      <c r="C32" s="10" t="s">
        <v>41</v>
      </c>
      <c r="D32" s="16">
        <v>50</v>
      </c>
      <c r="E32" s="17">
        <v>0</v>
      </c>
      <c r="F32" s="18">
        <v>0</v>
      </c>
    </row>
    <row r="33" spans="1:6" s="1" customFormat="1" ht="18.75" customHeight="1">
      <c r="A33" s="9" t="s">
        <v>7</v>
      </c>
      <c r="B33" s="10" t="s">
        <v>42</v>
      </c>
      <c r="C33" s="10" t="s">
        <v>42</v>
      </c>
      <c r="D33" s="49">
        <v>906.06742</v>
      </c>
      <c r="E33" s="16">
        <v>476.06742</v>
      </c>
      <c r="F33" s="24">
        <v>476.06742</v>
      </c>
    </row>
    <row r="34" spans="1:6" s="1" customFormat="1" ht="15" customHeight="1">
      <c r="A34" s="11" t="s">
        <v>28</v>
      </c>
      <c r="B34" s="12" t="s">
        <v>40</v>
      </c>
      <c r="C34" s="12" t="s">
        <v>32</v>
      </c>
      <c r="D34" s="13">
        <f>D35+D36</f>
        <v>15263.652</v>
      </c>
      <c r="E34" s="13">
        <f>E35</f>
        <v>3410</v>
      </c>
      <c r="F34" s="19">
        <f>F35</f>
        <v>4033.86887</v>
      </c>
    </row>
    <row r="35" spans="1:6" s="1" customFormat="1" ht="15" customHeight="1">
      <c r="A35" s="9" t="s">
        <v>8</v>
      </c>
      <c r="B35" s="10" t="s">
        <v>40</v>
      </c>
      <c r="C35" s="10" t="s">
        <v>31</v>
      </c>
      <c r="D35" s="49">
        <v>15213.652</v>
      </c>
      <c r="E35" s="16">
        <v>3410</v>
      </c>
      <c r="F35" s="24">
        <v>4033.86887</v>
      </c>
    </row>
    <row r="36" spans="1:6" s="1" customFormat="1" ht="15" customHeight="1">
      <c r="A36" s="9" t="s">
        <v>61</v>
      </c>
      <c r="B36" s="10" t="s">
        <v>40</v>
      </c>
      <c r="C36" s="10" t="s">
        <v>33</v>
      </c>
      <c r="D36" s="49">
        <v>50</v>
      </c>
      <c r="E36" s="17">
        <v>0</v>
      </c>
      <c r="F36" s="18">
        <v>0</v>
      </c>
    </row>
    <row r="37" spans="1:6" s="1" customFormat="1" ht="18.75" customHeight="1">
      <c r="A37" s="11" t="s">
        <v>27</v>
      </c>
      <c r="B37" s="12" t="s">
        <v>39</v>
      </c>
      <c r="C37" s="12" t="s">
        <v>32</v>
      </c>
      <c r="D37" s="13">
        <f>D38+D39</f>
        <v>9477.1036</v>
      </c>
      <c r="E37" s="14">
        <f>E38+E39</f>
        <v>7115.6</v>
      </c>
      <c r="F37" s="15">
        <f>F38</f>
        <v>7115.6</v>
      </c>
    </row>
    <row r="38" spans="1:6" s="1" customFormat="1" ht="12.75" customHeight="1">
      <c r="A38" s="9" t="s">
        <v>9</v>
      </c>
      <c r="B38" s="10" t="s">
        <v>39</v>
      </c>
      <c r="C38" s="10" t="s">
        <v>31</v>
      </c>
      <c r="D38" s="25">
        <v>7115.6</v>
      </c>
      <c r="E38" s="26">
        <v>7115.6</v>
      </c>
      <c r="F38" s="27">
        <v>7115.6</v>
      </c>
    </row>
    <row r="39" spans="1:6" s="8" customFormat="1" ht="12.75" customHeight="1">
      <c r="A39" s="28" t="s">
        <v>57</v>
      </c>
      <c r="B39" s="29" t="s">
        <v>39</v>
      </c>
      <c r="C39" s="29" t="s">
        <v>33</v>
      </c>
      <c r="D39" s="25">
        <v>2361.5036</v>
      </c>
      <c r="E39" s="39">
        <v>0</v>
      </c>
      <c r="F39" s="30">
        <v>0</v>
      </c>
    </row>
    <row r="40" spans="1:6" s="1" customFormat="1" ht="15" customHeight="1">
      <c r="A40" s="11" t="s">
        <v>25</v>
      </c>
      <c r="B40" s="12" t="s">
        <v>37</v>
      </c>
      <c r="C40" s="12" t="s">
        <v>32</v>
      </c>
      <c r="D40" s="13">
        <f>D41+D42+D43</f>
        <v>9755.8</v>
      </c>
      <c r="E40" s="13">
        <f>E41+E42</f>
        <v>3900</v>
      </c>
      <c r="F40" s="19">
        <f>F41+F42</f>
        <v>4080</v>
      </c>
    </row>
    <row r="41" spans="1:6" s="1" customFormat="1" ht="15" customHeight="1">
      <c r="A41" s="9" t="s">
        <v>17</v>
      </c>
      <c r="B41" s="10" t="s">
        <v>37</v>
      </c>
      <c r="C41" s="10" t="s">
        <v>31</v>
      </c>
      <c r="D41" s="49">
        <v>9625.8</v>
      </c>
      <c r="E41" s="17">
        <v>3900</v>
      </c>
      <c r="F41" s="18">
        <v>4080</v>
      </c>
    </row>
    <row r="42" spans="1:6" s="1" customFormat="1" ht="15" customHeight="1">
      <c r="A42" s="9" t="s">
        <v>52</v>
      </c>
      <c r="B42" s="10" t="s">
        <v>37</v>
      </c>
      <c r="C42" s="10" t="s">
        <v>34</v>
      </c>
      <c r="D42" s="16">
        <v>100</v>
      </c>
      <c r="E42" s="17">
        <v>0</v>
      </c>
      <c r="F42" s="18">
        <v>0</v>
      </c>
    </row>
    <row r="43" spans="1:6" s="1" customFormat="1" ht="15" customHeight="1">
      <c r="A43" s="9" t="s">
        <v>62</v>
      </c>
      <c r="B43" s="10" t="s">
        <v>37</v>
      </c>
      <c r="C43" s="10" t="s">
        <v>41</v>
      </c>
      <c r="D43" s="51">
        <v>30</v>
      </c>
      <c r="E43" s="47">
        <v>0</v>
      </c>
      <c r="F43" s="48">
        <v>0</v>
      </c>
    </row>
    <row r="44" spans="1:6" s="1" customFormat="1" ht="19.5" customHeight="1">
      <c r="A44" s="11" t="s">
        <v>24</v>
      </c>
      <c r="B44" s="12" t="s">
        <v>36</v>
      </c>
      <c r="C44" s="12" t="s">
        <v>32</v>
      </c>
      <c r="D44" s="13">
        <f>D45</f>
        <v>400</v>
      </c>
      <c r="E44" s="14">
        <f>E45</f>
        <v>300</v>
      </c>
      <c r="F44" s="15">
        <f>F45</f>
        <v>200</v>
      </c>
    </row>
    <row r="45" spans="1:6" s="1" customFormat="1" ht="34.5" customHeight="1" thickBot="1">
      <c r="A45" s="31" t="s">
        <v>47</v>
      </c>
      <c r="B45" s="32" t="s">
        <v>36</v>
      </c>
      <c r="C45" s="32" t="s">
        <v>31</v>
      </c>
      <c r="D45" s="33">
        <v>400</v>
      </c>
      <c r="E45" s="34">
        <v>300</v>
      </c>
      <c r="F45" s="35">
        <v>200</v>
      </c>
    </row>
    <row r="46" s="1" customFormat="1" ht="27.75" customHeight="1">
      <c r="D46" s="5"/>
    </row>
    <row r="47" s="1" customFormat="1" ht="29.25" customHeight="1">
      <c r="D47" s="6"/>
    </row>
    <row r="48" s="1" customFormat="1" ht="12.75"/>
    <row r="49" s="1" customFormat="1" ht="12.75">
      <c r="D49" s="6"/>
    </row>
    <row r="50" s="1" customFormat="1" ht="12.75"/>
    <row r="51" s="1" customFormat="1" ht="12.75">
      <c r="D51" s="7"/>
    </row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</sheetData>
  <mergeCells count="11">
    <mergeCell ref="D8:F8"/>
    <mergeCell ref="A7:D7"/>
    <mergeCell ref="A6:F6"/>
    <mergeCell ref="C3:D3"/>
    <mergeCell ref="C4:D4"/>
    <mergeCell ref="E3:F3"/>
    <mergeCell ref="E4:F4"/>
    <mergeCell ref="E1:F1"/>
    <mergeCell ref="E2:F2"/>
    <mergeCell ref="C1:D1"/>
    <mergeCell ref="C2:D2"/>
  </mergeCells>
  <printOptions/>
  <pageMargins left="0.5905511811023623" right="0" top="0" bottom="0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0"/>
  <sheetViews>
    <sheetView zoomScale="120" zoomScaleNormal="120" workbookViewId="0" topLeftCell="A1">
      <selection activeCell="K16" sqref="K16"/>
    </sheetView>
  </sheetViews>
  <sheetFormatPr defaultColWidth="9.00390625" defaultRowHeight="12.75"/>
  <cols>
    <col min="1" max="1" width="54.125" style="65" customWidth="1"/>
    <col min="2" max="2" width="9.875" style="65" customWidth="1"/>
    <col min="3" max="3" width="12.125" style="65" customWidth="1"/>
    <col min="4" max="4" width="16.125" style="65" customWidth="1"/>
    <col min="5" max="5" width="18.75390625" style="65" customWidth="1"/>
    <col min="6" max="6" width="19.75390625" style="92" customWidth="1"/>
    <col min="7" max="7" width="9.125" style="2" customWidth="1"/>
    <col min="8" max="8" width="17.875" style="2" customWidth="1"/>
    <col min="9" max="16384" width="9.125" style="2" customWidth="1"/>
  </cols>
  <sheetData>
    <row r="1" spans="1:6" ht="12.75" customHeight="1">
      <c r="A1" s="8"/>
      <c r="B1" s="8"/>
      <c r="C1" s="125"/>
      <c r="D1" s="125"/>
      <c r="E1" s="123" t="s">
        <v>16</v>
      </c>
      <c r="F1" s="123"/>
    </row>
    <row r="2" spans="1:6" ht="39" customHeight="1">
      <c r="A2" s="8"/>
      <c r="B2" s="8"/>
      <c r="C2" s="126"/>
      <c r="D2" s="126"/>
      <c r="E2" s="124" t="s">
        <v>22</v>
      </c>
      <c r="F2" s="124"/>
    </row>
    <row r="3" spans="1:6" ht="15" customHeight="1">
      <c r="A3" s="8"/>
      <c r="B3" s="8"/>
      <c r="C3" s="126"/>
      <c r="D3" s="126"/>
      <c r="E3" s="124" t="s">
        <v>65</v>
      </c>
      <c r="F3" s="124"/>
    </row>
    <row r="4" spans="1:6" ht="15.75" customHeight="1">
      <c r="A4" s="8"/>
      <c r="B4" s="8"/>
      <c r="C4" s="126"/>
      <c r="D4" s="126"/>
      <c r="E4" s="124" t="s">
        <v>48</v>
      </c>
      <c r="F4" s="124"/>
    </row>
    <row r="5" spans="1:6" ht="15.75" customHeight="1">
      <c r="A5" s="8"/>
      <c r="B5" s="8"/>
      <c r="C5" s="8"/>
      <c r="D5" s="55"/>
      <c r="E5" s="8"/>
      <c r="F5" s="79"/>
    </row>
    <row r="6" spans="1:6" ht="30.75" customHeight="1">
      <c r="A6" s="129" t="s">
        <v>59</v>
      </c>
      <c r="B6" s="129"/>
      <c r="C6" s="129"/>
      <c r="D6" s="129"/>
      <c r="E6" s="129"/>
      <c r="F6" s="129"/>
    </row>
    <row r="7" spans="1:6" ht="16.5" customHeight="1">
      <c r="A7" s="128"/>
      <c r="B7" s="128"/>
      <c r="C7" s="128"/>
      <c r="D7" s="128"/>
      <c r="E7" s="8"/>
      <c r="F7" s="79"/>
    </row>
    <row r="8" spans="1:6" ht="13.5" customHeight="1" thickBot="1">
      <c r="A8" s="55"/>
      <c r="B8" s="55"/>
      <c r="C8" s="55"/>
      <c r="D8" s="127" t="s">
        <v>49</v>
      </c>
      <c r="E8" s="127"/>
      <c r="F8" s="127"/>
    </row>
    <row r="9" spans="1:6" ht="27" customHeight="1">
      <c r="A9" s="116" t="s">
        <v>0</v>
      </c>
      <c r="B9" s="117" t="s">
        <v>29</v>
      </c>
      <c r="C9" s="117" t="s">
        <v>30</v>
      </c>
      <c r="D9" s="56" t="s">
        <v>51</v>
      </c>
      <c r="E9" s="56" t="s">
        <v>54</v>
      </c>
      <c r="F9" s="80" t="s">
        <v>58</v>
      </c>
    </row>
    <row r="10" spans="1:6" ht="12.75" customHeight="1">
      <c r="A10" s="118">
        <v>1</v>
      </c>
      <c r="B10" s="29" t="s">
        <v>46</v>
      </c>
      <c r="C10" s="29" t="s">
        <v>21</v>
      </c>
      <c r="D10" s="57">
        <v>4</v>
      </c>
      <c r="E10" s="81">
        <v>5</v>
      </c>
      <c r="F10" s="82">
        <v>6</v>
      </c>
    </row>
    <row r="11" spans="1:8" s="1" customFormat="1" ht="17.25" customHeight="1">
      <c r="A11" s="119" t="s">
        <v>10</v>
      </c>
      <c r="B11" s="120"/>
      <c r="C11" s="120"/>
      <c r="D11" s="58">
        <f>D12+D19+D21+D24+D27+D32+D35+D38+D41+D45</f>
        <v>610722.7399999999</v>
      </c>
      <c r="E11" s="58">
        <f>E12+E19+E21+E24+E27+E32+E35+E38+E41+E45</f>
        <v>290975.03503999993</v>
      </c>
      <c r="F11" s="93">
        <f>F12+F19+F21+F24+F27+F32+F35+F38+F41+F45</f>
        <v>75977.93780999999</v>
      </c>
      <c r="H11" s="4"/>
    </row>
    <row r="12" spans="1:6" s="1" customFormat="1" ht="14.25" customHeight="1">
      <c r="A12" s="104" t="s">
        <v>1</v>
      </c>
      <c r="B12" s="105" t="s">
        <v>31</v>
      </c>
      <c r="C12" s="105" t="s">
        <v>32</v>
      </c>
      <c r="D12" s="58">
        <f>D13+D14+D15+D17+D18+D16</f>
        <v>46396.42547999999</v>
      </c>
      <c r="E12" s="58">
        <f>E13+E14+E15+E17+E18</f>
        <v>37100.67146</v>
      </c>
      <c r="F12" s="93">
        <f>F13+F14+F15+F17+F18</f>
        <v>35421.38011</v>
      </c>
    </row>
    <row r="13" spans="1:6" s="1" customFormat="1" ht="32.25" customHeight="1">
      <c r="A13" s="28" t="s">
        <v>23</v>
      </c>
      <c r="B13" s="29" t="s">
        <v>31</v>
      </c>
      <c r="C13" s="29" t="s">
        <v>34</v>
      </c>
      <c r="D13" s="59">
        <v>1581.655</v>
      </c>
      <c r="E13" s="83">
        <v>1602.55</v>
      </c>
      <c r="F13" s="94">
        <v>1666.66</v>
      </c>
    </row>
    <row r="14" spans="1:6" s="1" customFormat="1" ht="35.25" customHeight="1">
      <c r="A14" s="28" t="s">
        <v>50</v>
      </c>
      <c r="B14" s="29" t="s">
        <v>31</v>
      </c>
      <c r="C14" s="29" t="s">
        <v>35</v>
      </c>
      <c r="D14" s="59">
        <v>1681.08305</v>
      </c>
      <c r="E14" s="83">
        <v>1591.96646</v>
      </c>
      <c r="F14" s="94">
        <v>1652.24511</v>
      </c>
    </row>
    <row r="15" spans="1:6" s="1" customFormat="1" ht="35.25" customHeight="1">
      <c r="A15" s="28" t="s">
        <v>18</v>
      </c>
      <c r="B15" s="29" t="s">
        <v>31</v>
      </c>
      <c r="C15" s="29" t="s">
        <v>33</v>
      </c>
      <c r="D15" s="49">
        <v>31425.34752</v>
      </c>
      <c r="E15" s="83">
        <v>26908.075</v>
      </c>
      <c r="F15" s="94">
        <v>28150.615</v>
      </c>
    </row>
    <row r="16" spans="1:6" s="1" customFormat="1" ht="19.5" customHeight="1">
      <c r="A16" s="28" t="s">
        <v>64</v>
      </c>
      <c r="B16" s="29" t="s">
        <v>31</v>
      </c>
      <c r="C16" s="29" t="s">
        <v>42</v>
      </c>
      <c r="D16" s="59">
        <v>100</v>
      </c>
      <c r="E16" s="83">
        <v>0</v>
      </c>
      <c r="F16" s="94">
        <v>0</v>
      </c>
    </row>
    <row r="17" spans="1:6" s="1" customFormat="1" ht="15" customHeight="1">
      <c r="A17" s="28" t="s">
        <v>2</v>
      </c>
      <c r="B17" s="29" t="s">
        <v>31</v>
      </c>
      <c r="C17" s="29" t="s">
        <v>37</v>
      </c>
      <c r="D17" s="59">
        <v>5.2</v>
      </c>
      <c r="E17" s="83">
        <v>50</v>
      </c>
      <c r="F17" s="94">
        <v>50</v>
      </c>
    </row>
    <row r="18" spans="1:6" s="1" customFormat="1" ht="16.5" customHeight="1">
      <c r="A18" s="28" t="s">
        <v>13</v>
      </c>
      <c r="B18" s="29" t="s">
        <v>31</v>
      </c>
      <c r="C18" s="29" t="s">
        <v>36</v>
      </c>
      <c r="D18" s="49">
        <v>11603.13991</v>
      </c>
      <c r="E18" s="66">
        <v>6948.08</v>
      </c>
      <c r="F18" s="94">
        <v>3901.86</v>
      </c>
    </row>
    <row r="19" spans="1:6" s="1" customFormat="1" ht="15.75" customHeight="1">
      <c r="A19" s="104" t="s">
        <v>3</v>
      </c>
      <c r="B19" s="105" t="s">
        <v>34</v>
      </c>
      <c r="C19" s="105" t="s">
        <v>32</v>
      </c>
      <c r="D19" s="58">
        <f>D20</f>
        <v>594.7</v>
      </c>
      <c r="E19" s="84">
        <f>E20</f>
        <v>594.7</v>
      </c>
      <c r="F19" s="93">
        <f>F20</f>
        <v>594.7</v>
      </c>
    </row>
    <row r="20" spans="1:6" s="1" customFormat="1" ht="15" customHeight="1">
      <c r="A20" s="28" t="s">
        <v>15</v>
      </c>
      <c r="B20" s="29" t="s">
        <v>34</v>
      </c>
      <c r="C20" s="29" t="s">
        <v>35</v>
      </c>
      <c r="D20" s="59">
        <v>594.7</v>
      </c>
      <c r="E20" s="59">
        <v>594.7</v>
      </c>
      <c r="F20" s="59">
        <v>594.7</v>
      </c>
    </row>
    <row r="21" spans="1:6" s="1" customFormat="1" ht="30" customHeight="1">
      <c r="A21" s="104" t="s">
        <v>12</v>
      </c>
      <c r="B21" s="105" t="s">
        <v>35</v>
      </c>
      <c r="C21" s="105" t="s">
        <v>32</v>
      </c>
      <c r="D21" s="58">
        <f>D22+D23</f>
        <v>2500.375</v>
      </c>
      <c r="E21" s="84">
        <f>E22+E23</f>
        <v>2014.105</v>
      </c>
      <c r="F21" s="93">
        <f>F22+F23</f>
        <v>2094.528</v>
      </c>
    </row>
    <row r="22" spans="1:6" s="1" customFormat="1" ht="30.75" customHeight="1">
      <c r="A22" s="28" t="s">
        <v>63</v>
      </c>
      <c r="B22" s="29" t="s">
        <v>35</v>
      </c>
      <c r="C22" s="29" t="s">
        <v>39</v>
      </c>
      <c r="D22" s="59">
        <v>563.6</v>
      </c>
      <c r="E22" s="83">
        <v>0</v>
      </c>
      <c r="F22" s="94">
        <v>0</v>
      </c>
    </row>
    <row r="23" spans="1:6" s="1" customFormat="1" ht="28.5" customHeight="1">
      <c r="A23" s="28" t="s">
        <v>20</v>
      </c>
      <c r="B23" s="29" t="s">
        <v>35</v>
      </c>
      <c r="C23" s="29" t="s">
        <v>43</v>
      </c>
      <c r="D23" s="59">
        <v>1936.775</v>
      </c>
      <c r="E23" s="83">
        <v>2014.105</v>
      </c>
      <c r="F23" s="94">
        <v>2094.528</v>
      </c>
    </row>
    <row r="24" spans="1:6" s="1" customFormat="1" ht="18" customHeight="1">
      <c r="A24" s="104" t="s">
        <v>4</v>
      </c>
      <c r="B24" s="105" t="s">
        <v>33</v>
      </c>
      <c r="C24" s="105" t="s">
        <v>32</v>
      </c>
      <c r="D24" s="58">
        <f>D25+D26</f>
        <v>51515.94734</v>
      </c>
      <c r="E24" s="58">
        <f>E25+E26</f>
        <v>1619.38</v>
      </c>
      <c r="F24" s="93">
        <f>F25+F26</f>
        <v>1619.3836</v>
      </c>
    </row>
    <row r="25" spans="1:6" s="1" customFormat="1" ht="16.5" customHeight="1">
      <c r="A25" s="28" t="s">
        <v>45</v>
      </c>
      <c r="B25" s="29" t="s">
        <v>33</v>
      </c>
      <c r="C25" s="29" t="s">
        <v>44</v>
      </c>
      <c r="D25" s="49">
        <v>47946.89984</v>
      </c>
      <c r="E25" s="83">
        <v>1619.38</v>
      </c>
      <c r="F25" s="94">
        <v>1619.3836</v>
      </c>
    </row>
    <row r="26" spans="1:6" s="1" customFormat="1" ht="16.5" customHeight="1">
      <c r="A26" s="28" t="s">
        <v>55</v>
      </c>
      <c r="B26" s="29" t="s">
        <v>33</v>
      </c>
      <c r="C26" s="29" t="s">
        <v>38</v>
      </c>
      <c r="D26" s="59">
        <v>3569.0475</v>
      </c>
      <c r="E26" s="83">
        <v>0</v>
      </c>
      <c r="F26" s="94">
        <v>0</v>
      </c>
    </row>
    <row r="27" spans="1:6" s="1" customFormat="1" ht="18" customHeight="1">
      <c r="A27" s="104" t="s">
        <v>5</v>
      </c>
      <c r="B27" s="105" t="s">
        <v>41</v>
      </c>
      <c r="C27" s="105" t="s">
        <v>32</v>
      </c>
      <c r="D27" s="58">
        <f>D28+D29+D30+D31</f>
        <v>448787.88429</v>
      </c>
      <c r="E27" s="58">
        <f>E28+E29+E30+E31</f>
        <v>228465.24641999998</v>
      </c>
      <c r="F27" s="93">
        <f>F28+F29+F30+F31</f>
        <v>17727.218</v>
      </c>
    </row>
    <row r="28" spans="1:6" s="1" customFormat="1" ht="14.25" customHeight="1">
      <c r="A28" s="28" t="s">
        <v>19</v>
      </c>
      <c r="B28" s="29" t="s">
        <v>41</v>
      </c>
      <c r="C28" s="29" t="s">
        <v>31</v>
      </c>
      <c r="D28" s="50">
        <v>185978.55534</v>
      </c>
      <c r="E28" s="85">
        <v>58968.4994</v>
      </c>
      <c r="F28" s="95">
        <v>0</v>
      </c>
    </row>
    <row r="29" spans="1:6" s="1" customFormat="1" ht="21" customHeight="1">
      <c r="A29" s="28" t="s">
        <v>6</v>
      </c>
      <c r="B29" s="29" t="s">
        <v>41</v>
      </c>
      <c r="C29" s="29" t="s">
        <v>34</v>
      </c>
      <c r="D29" s="50">
        <v>47058.65478</v>
      </c>
      <c r="E29" s="86">
        <v>11941.2</v>
      </c>
      <c r="F29" s="95">
        <v>2439</v>
      </c>
    </row>
    <row r="30" spans="1:6" s="1" customFormat="1" ht="18" customHeight="1">
      <c r="A30" s="28" t="s">
        <v>11</v>
      </c>
      <c r="B30" s="29" t="s">
        <v>41</v>
      </c>
      <c r="C30" s="29" t="s">
        <v>35</v>
      </c>
      <c r="D30" s="50">
        <v>188264.27709</v>
      </c>
      <c r="E30" s="100">
        <v>144779.7229</v>
      </c>
      <c r="F30" s="95">
        <v>0</v>
      </c>
    </row>
    <row r="31" spans="1:6" s="1" customFormat="1" ht="28.5" customHeight="1">
      <c r="A31" s="28" t="s">
        <v>14</v>
      </c>
      <c r="B31" s="29" t="s">
        <v>41</v>
      </c>
      <c r="C31" s="29" t="s">
        <v>41</v>
      </c>
      <c r="D31" s="50">
        <v>27486.39708</v>
      </c>
      <c r="E31" s="85">
        <v>12775.82412</v>
      </c>
      <c r="F31" s="95">
        <v>15288.218</v>
      </c>
    </row>
    <row r="32" spans="1:6" s="1" customFormat="1" ht="14.25" customHeight="1">
      <c r="A32" s="104" t="s">
        <v>26</v>
      </c>
      <c r="B32" s="105" t="s">
        <v>42</v>
      </c>
      <c r="C32" s="105" t="s">
        <v>32</v>
      </c>
      <c r="D32" s="58">
        <f>D33+D34</f>
        <v>1044.91442</v>
      </c>
      <c r="E32" s="84">
        <f>E33+E34</f>
        <v>418.91442</v>
      </c>
      <c r="F32" s="93">
        <f>F33+F34</f>
        <v>418.91442</v>
      </c>
    </row>
    <row r="33" spans="1:6" s="1" customFormat="1" ht="14.25" customHeight="1">
      <c r="A33" s="106" t="s">
        <v>56</v>
      </c>
      <c r="B33" s="29" t="s">
        <v>42</v>
      </c>
      <c r="C33" s="29" t="s">
        <v>41</v>
      </c>
      <c r="D33" s="59">
        <v>61</v>
      </c>
      <c r="E33" s="83">
        <v>0</v>
      </c>
      <c r="F33" s="94">
        <v>0</v>
      </c>
    </row>
    <row r="34" spans="1:6" s="1" customFormat="1" ht="18.75" customHeight="1">
      <c r="A34" s="28" t="s">
        <v>7</v>
      </c>
      <c r="B34" s="29" t="s">
        <v>42</v>
      </c>
      <c r="C34" s="29" t="s">
        <v>42</v>
      </c>
      <c r="D34" s="59">
        <v>983.91442</v>
      </c>
      <c r="E34" s="59">
        <v>418.91442</v>
      </c>
      <c r="F34" s="94">
        <v>418.91442</v>
      </c>
    </row>
    <row r="35" spans="1:6" s="1" customFormat="1" ht="15" customHeight="1">
      <c r="A35" s="104" t="s">
        <v>28</v>
      </c>
      <c r="B35" s="105" t="s">
        <v>40</v>
      </c>
      <c r="C35" s="105" t="s">
        <v>32</v>
      </c>
      <c r="D35" s="58">
        <f>D36+D37</f>
        <v>19902.900419999998</v>
      </c>
      <c r="E35" s="58">
        <f>E36</f>
        <v>3886.54753</v>
      </c>
      <c r="F35" s="93">
        <f>F36</f>
        <v>4529.0783</v>
      </c>
    </row>
    <row r="36" spans="1:6" s="1" customFormat="1" ht="15" customHeight="1">
      <c r="A36" s="28" t="s">
        <v>8</v>
      </c>
      <c r="B36" s="29" t="s">
        <v>40</v>
      </c>
      <c r="C36" s="29" t="s">
        <v>31</v>
      </c>
      <c r="D36" s="49">
        <v>19365.30042</v>
      </c>
      <c r="E36" s="59">
        <v>3886.54753</v>
      </c>
      <c r="F36" s="94">
        <v>4529.0783</v>
      </c>
    </row>
    <row r="37" spans="1:6" s="1" customFormat="1" ht="15" customHeight="1">
      <c r="A37" s="28" t="s">
        <v>61</v>
      </c>
      <c r="B37" s="29" t="s">
        <v>40</v>
      </c>
      <c r="C37" s="29" t="s">
        <v>33</v>
      </c>
      <c r="D37" s="59">
        <v>537.6</v>
      </c>
      <c r="E37" s="83">
        <v>0</v>
      </c>
      <c r="F37" s="94">
        <v>0</v>
      </c>
    </row>
    <row r="38" spans="1:6" s="1" customFormat="1" ht="18.75" customHeight="1">
      <c r="A38" s="104" t="s">
        <v>27</v>
      </c>
      <c r="B38" s="105" t="s">
        <v>39</v>
      </c>
      <c r="C38" s="105" t="s">
        <v>32</v>
      </c>
      <c r="D38" s="58">
        <f>D39+D40</f>
        <v>7699.7</v>
      </c>
      <c r="E38" s="84">
        <f>E39+E40</f>
        <v>10655.822</v>
      </c>
      <c r="F38" s="93">
        <f>F39</f>
        <v>7115.6</v>
      </c>
    </row>
    <row r="39" spans="1:6" s="1" customFormat="1" ht="12.75" customHeight="1">
      <c r="A39" s="28" t="s">
        <v>9</v>
      </c>
      <c r="B39" s="29" t="s">
        <v>39</v>
      </c>
      <c r="C39" s="29" t="s">
        <v>31</v>
      </c>
      <c r="D39" s="121">
        <v>7699.7</v>
      </c>
      <c r="E39" s="87">
        <v>7115.6</v>
      </c>
      <c r="F39" s="96">
        <v>7115.6</v>
      </c>
    </row>
    <row r="40" spans="1:6" s="8" customFormat="1" ht="12.75" customHeight="1">
      <c r="A40" s="28" t="s">
        <v>57</v>
      </c>
      <c r="B40" s="29" t="s">
        <v>39</v>
      </c>
      <c r="C40" s="29" t="s">
        <v>33</v>
      </c>
      <c r="D40" s="60">
        <v>0</v>
      </c>
      <c r="E40" s="88">
        <v>3540.222</v>
      </c>
      <c r="F40" s="96">
        <v>0</v>
      </c>
    </row>
    <row r="41" spans="1:6" s="1" customFormat="1" ht="15" customHeight="1">
      <c r="A41" s="104" t="s">
        <v>25</v>
      </c>
      <c r="B41" s="105" t="s">
        <v>37</v>
      </c>
      <c r="C41" s="105" t="s">
        <v>32</v>
      </c>
      <c r="D41" s="58">
        <f>D42+D43+D44</f>
        <v>32114.14305</v>
      </c>
      <c r="E41" s="58">
        <f>E42+E43</f>
        <v>5406.24821</v>
      </c>
      <c r="F41" s="93">
        <f>F42+F43</f>
        <v>5643.73538</v>
      </c>
    </row>
    <row r="42" spans="1:6" s="1" customFormat="1" ht="15" customHeight="1">
      <c r="A42" s="28" t="s">
        <v>17</v>
      </c>
      <c r="B42" s="29" t="s">
        <v>37</v>
      </c>
      <c r="C42" s="29" t="s">
        <v>31</v>
      </c>
      <c r="D42" s="59">
        <v>30000.89892</v>
      </c>
      <c r="E42" s="83">
        <v>5406.24821</v>
      </c>
      <c r="F42" s="94">
        <v>5643.73538</v>
      </c>
    </row>
    <row r="43" spans="1:6" s="1" customFormat="1" ht="15" customHeight="1">
      <c r="A43" s="28" t="s">
        <v>52</v>
      </c>
      <c r="B43" s="29" t="s">
        <v>37</v>
      </c>
      <c r="C43" s="29" t="s">
        <v>34</v>
      </c>
      <c r="D43" s="59">
        <v>1998.24413</v>
      </c>
      <c r="E43" s="83">
        <v>0</v>
      </c>
      <c r="F43" s="94">
        <v>0</v>
      </c>
    </row>
    <row r="44" spans="1:6" s="1" customFormat="1" ht="15" customHeight="1">
      <c r="A44" s="28" t="s">
        <v>62</v>
      </c>
      <c r="B44" s="29" t="s">
        <v>37</v>
      </c>
      <c r="C44" s="29" t="s">
        <v>41</v>
      </c>
      <c r="D44" s="89">
        <v>115</v>
      </c>
      <c r="E44" s="90">
        <v>0</v>
      </c>
      <c r="F44" s="97">
        <v>0</v>
      </c>
    </row>
    <row r="45" spans="1:6" s="1" customFormat="1" ht="19.5" customHeight="1">
      <c r="A45" s="104" t="s">
        <v>24</v>
      </c>
      <c r="B45" s="105" t="s">
        <v>36</v>
      </c>
      <c r="C45" s="105" t="s">
        <v>32</v>
      </c>
      <c r="D45" s="58">
        <f>D46</f>
        <v>165.75</v>
      </c>
      <c r="E45" s="84">
        <v>813.4</v>
      </c>
      <c r="F45" s="93">
        <v>813.4</v>
      </c>
    </row>
    <row r="46" spans="1:6" s="1" customFormat="1" ht="34.5" customHeight="1" thickBot="1">
      <c r="A46" s="107" t="s">
        <v>47</v>
      </c>
      <c r="B46" s="108" t="s">
        <v>36</v>
      </c>
      <c r="C46" s="108" t="s">
        <v>31</v>
      </c>
      <c r="D46" s="122">
        <v>165.75</v>
      </c>
      <c r="E46" s="91">
        <v>300</v>
      </c>
      <c r="F46" s="98">
        <v>200</v>
      </c>
    </row>
    <row r="47" spans="1:6" s="1" customFormat="1" ht="27.75" customHeight="1">
      <c r="A47" s="8"/>
      <c r="B47" s="8"/>
      <c r="C47" s="8"/>
      <c r="D47" s="62"/>
      <c r="E47" s="8"/>
      <c r="F47" s="79"/>
    </row>
    <row r="48" spans="1:6" s="1" customFormat="1" ht="29.25" customHeight="1">
      <c r="A48" s="8"/>
      <c r="B48" s="8"/>
      <c r="C48" s="8"/>
      <c r="D48" s="63"/>
      <c r="E48" s="8"/>
      <c r="F48" s="79"/>
    </row>
    <row r="49" spans="1:6" s="1" customFormat="1" ht="12.75">
      <c r="A49" s="8"/>
      <c r="B49" s="8"/>
      <c r="C49" s="8"/>
      <c r="D49" s="8"/>
      <c r="E49" s="8"/>
      <c r="F49" s="79"/>
    </row>
    <row r="50" spans="1:6" s="1" customFormat="1" ht="12.75">
      <c r="A50" s="8"/>
      <c r="B50" s="8"/>
      <c r="C50" s="8"/>
      <c r="D50" s="63"/>
      <c r="E50" s="8"/>
      <c r="F50" s="79"/>
    </row>
    <row r="51" spans="1:6" s="1" customFormat="1" ht="12.75">
      <c r="A51" s="8"/>
      <c r="B51" s="8"/>
      <c r="C51" s="8"/>
      <c r="D51" s="8"/>
      <c r="E51" s="8"/>
      <c r="F51" s="79"/>
    </row>
    <row r="52" spans="1:6" s="1" customFormat="1" ht="12.75">
      <c r="A52" s="8"/>
      <c r="B52" s="8"/>
      <c r="C52" s="8"/>
      <c r="D52" s="64"/>
      <c r="E52" s="8"/>
      <c r="F52" s="79"/>
    </row>
    <row r="53" spans="1:6" s="1" customFormat="1" ht="12.75">
      <c r="A53" s="8"/>
      <c r="B53" s="8"/>
      <c r="C53" s="8"/>
      <c r="D53" s="8"/>
      <c r="E53" s="8"/>
      <c r="F53" s="79"/>
    </row>
    <row r="54" spans="1:6" s="1" customFormat="1" ht="12.75">
      <c r="A54" s="8"/>
      <c r="B54" s="8"/>
      <c r="C54" s="8"/>
      <c r="D54" s="8"/>
      <c r="E54" s="8"/>
      <c r="F54" s="79"/>
    </row>
    <row r="55" spans="1:6" s="1" customFormat="1" ht="12.75">
      <c r="A55" s="8"/>
      <c r="B55" s="8"/>
      <c r="C55" s="8"/>
      <c r="D55" s="8"/>
      <c r="E55" s="8"/>
      <c r="F55" s="79"/>
    </row>
    <row r="56" spans="1:6" s="1" customFormat="1" ht="12.75">
      <c r="A56" s="8"/>
      <c r="B56" s="8"/>
      <c r="C56" s="8"/>
      <c r="D56" s="8"/>
      <c r="E56" s="8"/>
      <c r="F56" s="79"/>
    </row>
    <row r="57" spans="1:6" s="1" customFormat="1" ht="12.75">
      <c r="A57" s="8"/>
      <c r="B57" s="8"/>
      <c r="C57" s="8"/>
      <c r="D57" s="8"/>
      <c r="E57" s="8"/>
      <c r="F57" s="79"/>
    </row>
    <row r="58" spans="1:6" s="1" customFormat="1" ht="12.75">
      <c r="A58" s="8"/>
      <c r="B58" s="8"/>
      <c r="C58" s="8"/>
      <c r="D58" s="8"/>
      <c r="E58" s="8"/>
      <c r="F58" s="79"/>
    </row>
    <row r="59" spans="1:6" s="1" customFormat="1" ht="12.75">
      <c r="A59" s="8"/>
      <c r="B59" s="8"/>
      <c r="C59" s="8"/>
      <c r="D59" s="8"/>
      <c r="E59" s="8"/>
      <c r="F59" s="79"/>
    </row>
    <row r="60" spans="1:6" s="1" customFormat="1" ht="12.75">
      <c r="A60" s="8"/>
      <c r="B60" s="8"/>
      <c r="C60" s="8"/>
      <c r="D60" s="8"/>
      <c r="E60" s="8"/>
      <c r="F60" s="79"/>
    </row>
    <row r="61" spans="1:6" s="1" customFormat="1" ht="12.75">
      <c r="A61" s="8"/>
      <c r="B61" s="8"/>
      <c r="C61" s="8"/>
      <c r="D61" s="8"/>
      <c r="E61" s="8"/>
      <c r="F61" s="79"/>
    </row>
    <row r="62" spans="1:6" s="1" customFormat="1" ht="12.75">
      <c r="A62" s="8"/>
      <c r="B62" s="8"/>
      <c r="C62" s="8"/>
      <c r="D62" s="8"/>
      <c r="E62" s="8"/>
      <c r="F62" s="79"/>
    </row>
    <row r="63" spans="1:6" s="1" customFormat="1" ht="12.75">
      <c r="A63" s="8"/>
      <c r="B63" s="8"/>
      <c r="C63" s="8"/>
      <c r="D63" s="8"/>
      <c r="E63" s="8"/>
      <c r="F63" s="79"/>
    </row>
    <row r="64" spans="1:6" s="1" customFormat="1" ht="12.75">
      <c r="A64" s="8"/>
      <c r="B64" s="8"/>
      <c r="C64" s="8"/>
      <c r="D64" s="8"/>
      <c r="E64" s="8"/>
      <c r="F64" s="79"/>
    </row>
    <row r="65" spans="1:6" s="1" customFormat="1" ht="12.75">
      <c r="A65" s="8"/>
      <c r="B65" s="8"/>
      <c r="C65" s="8"/>
      <c r="D65" s="8"/>
      <c r="E65" s="8"/>
      <c r="F65" s="79"/>
    </row>
    <row r="66" spans="1:6" s="1" customFormat="1" ht="12.75">
      <c r="A66" s="8"/>
      <c r="B66" s="8"/>
      <c r="C66" s="8"/>
      <c r="D66" s="8"/>
      <c r="E66" s="8"/>
      <c r="F66" s="79"/>
    </row>
    <row r="67" spans="1:6" s="1" customFormat="1" ht="12.75">
      <c r="A67" s="8"/>
      <c r="B67" s="8"/>
      <c r="C67" s="8"/>
      <c r="D67" s="8"/>
      <c r="E67" s="8"/>
      <c r="F67" s="79"/>
    </row>
    <row r="68" spans="1:6" s="1" customFormat="1" ht="12.75">
      <c r="A68" s="8"/>
      <c r="B68" s="8"/>
      <c r="C68" s="8"/>
      <c r="D68" s="8"/>
      <c r="E68" s="8"/>
      <c r="F68" s="79"/>
    </row>
    <row r="69" spans="1:6" s="1" customFormat="1" ht="12.75">
      <c r="A69" s="8"/>
      <c r="B69" s="8"/>
      <c r="C69" s="8"/>
      <c r="D69" s="8"/>
      <c r="E69" s="8"/>
      <c r="F69" s="79"/>
    </row>
    <row r="70" spans="1:6" s="1" customFormat="1" ht="12.75">
      <c r="A70" s="8"/>
      <c r="B70" s="8"/>
      <c r="C70" s="8"/>
      <c r="D70" s="8"/>
      <c r="E70" s="8"/>
      <c r="F70" s="79"/>
    </row>
    <row r="71" spans="1:6" s="1" customFormat="1" ht="12.75">
      <c r="A71" s="8"/>
      <c r="B71" s="8"/>
      <c r="C71" s="8"/>
      <c r="D71" s="8"/>
      <c r="E71" s="8"/>
      <c r="F71" s="79"/>
    </row>
    <row r="72" spans="1:6" s="1" customFormat="1" ht="12.75">
      <c r="A72" s="8"/>
      <c r="B72" s="8"/>
      <c r="C72" s="8"/>
      <c r="D72" s="8"/>
      <c r="E72" s="8"/>
      <c r="F72" s="79"/>
    </row>
    <row r="73" spans="1:6" s="1" customFormat="1" ht="12.75">
      <c r="A73" s="8"/>
      <c r="B73" s="8"/>
      <c r="C73" s="8"/>
      <c r="D73" s="8"/>
      <c r="E73" s="8"/>
      <c r="F73" s="79"/>
    </row>
    <row r="74" spans="1:6" s="1" customFormat="1" ht="12.75">
      <c r="A74" s="8"/>
      <c r="B74" s="8"/>
      <c r="C74" s="8"/>
      <c r="D74" s="8"/>
      <c r="E74" s="8"/>
      <c r="F74" s="79"/>
    </row>
    <row r="75" spans="1:6" s="1" customFormat="1" ht="12.75">
      <c r="A75" s="8"/>
      <c r="B75" s="8"/>
      <c r="C75" s="8"/>
      <c r="D75" s="8"/>
      <c r="E75" s="8"/>
      <c r="F75" s="79"/>
    </row>
    <row r="76" spans="1:6" s="1" customFormat="1" ht="12.75">
      <c r="A76" s="8"/>
      <c r="B76" s="8"/>
      <c r="C76" s="8"/>
      <c r="D76" s="8"/>
      <c r="E76" s="8"/>
      <c r="F76" s="79"/>
    </row>
    <row r="77" spans="1:6" s="1" customFormat="1" ht="12.75">
      <c r="A77" s="8"/>
      <c r="B77" s="8"/>
      <c r="C77" s="8"/>
      <c r="D77" s="8"/>
      <c r="E77" s="8"/>
      <c r="F77" s="79"/>
    </row>
    <row r="78" spans="1:6" s="1" customFormat="1" ht="12.75">
      <c r="A78" s="8"/>
      <c r="B78" s="8"/>
      <c r="C78" s="8"/>
      <c r="D78" s="8"/>
      <c r="E78" s="8"/>
      <c r="F78" s="79"/>
    </row>
    <row r="79" spans="1:6" s="1" customFormat="1" ht="12.75">
      <c r="A79" s="8"/>
      <c r="B79" s="8"/>
      <c r="C79" s="8"/>
      <c r="D79" s="8"/>
      <c r="E79" s="8"/>
      <c r="F79" s="79"/>
    </row>
    <row r="80" spans="1:6" s="1" customFormat="1" ht="12.75">
      <c r="A80" s="8"/>
      <c r="B80" s="8"/>
      <c r="C80" s="8"/>
      <c r="D80" s="8"/>
      <c r="E80" s="8"/>
      <c r="F80" s="79"/>
    </row>
    <row r="81" spans="1:6" s="1" customFormat="1" ht="12.75">
      <c r="A81" s="8"/>
      <c r="B81" s="8"/>
      <c r="C81" s="8"/>
      <c r="D81" s="8"/>
      <c r="E81" s="8"/>
      <c r="F81" s="79"/>
    </row>
    <row r="82" spans="1:6" s="1" customFormat="1" ht="12.75">
      <c r="A82" s="8"/>
      <c r="B82" s="8"/>
      <c r="C82" s="8"/>
      <c r="D82" s="8"/>
      <c r="E82" s="8"/>
      <c r="F82" s="79"/>
    </row>
    <row r="83" spans="1:6" s="1" customFormat="1" ht="12.75">
      <c r="A83" s="8"/>
      <c r="B83" s="8"/>
      <c r="C83" s="8"/>
      <c r="D83" s="8"/>
      <c r="E83" s="8"/>
      <c r="F83" s="79"/>
    </row>
    <row r="84" spans="1:6" s="1" customFormat="1" ht="12.75">
      <c r="A84" s="8"/>
      <c r="B84" s="8"/>
      <c r="C84" s="8"/>
      <c r="D84" s="8"/>
      <c r="E84" s="8"/>
      <c r="F84" s="79"/>
    </row>
    <row r="85" spans="1:6" s="1" customFormat="1" ht="12.75">
      <c r="A85" s="8"/>
      <c r="B85" s="8"/>
      <c r="C85" s="8"/>
      <c r="D85" s="8"/>
      <c r="E85" s="8"/>
      <c r="F85" s="79"/>
    </row>
    <row r="86" spans="1:6" s="1" customFormat="1" ht="12.75">
      <c r="A86" s="8"/>
      <c r="B86" s="8"/>
      <c r="C86" s="8"/>
      <c r="D86" s="8"/>
      <c r="E86" s="8"/>
      <c r="F86" s="79"/>
    </row>
    <row r="87" spans="1:6" s="1" customFormat="1" ht="12.75">
      <c r="A87" s="8"/>
      <c r="B87" s="8"/>
      <c r="C87" s="8"/>
      <c r="D87" s="8"/>
      <c r="E87" s="8"/>
      <c r="F87" s="79"/>
    </row>
    <row r="88" spans="1:6" s="1" customFormat="1" ht="12.75">
      <c r="A88" s="8"/>
      <c r="B88" s="8"/>
      <c r="C88" s="8"/>
      <c r="D88" s="8"/>
      <c r="E88" s="8"/>
      <c r="F88" s="79"/>
    </row>
    <row r="89" spans="1:6" s="1" customFormat="1" ht="12.75">
      <c r="A89" s="8"/>
      <c r="B89" s="8"/>
      <c r="C89" s="8"/>
      <c r="D89" s="8"/>
      <c r="E89" s="8"/>
      <c r="F89" s="79"/>
    </row>
    <row r="90" spans="1:6" s="1" customFormat="1" ht="12.75">
      <c r="A90" s="8"/>
      <c r="B90" s="8"/>
      <c r="C90" s="8"/>
      <c r="D90" s="8"/>
      <c r="E90" s="8"/>
      <c r="F90" s="79"/>
    </row>
    <row r="91" spans="1:6" s="1" customFormat="1" ht="12.75">
      <c r="A91" s="8"/>
      <c r="B91" s="8"/>
      <c r="C91" s="8"/>
      <c r="D91" s="8"/>
      <c r="E91" s="8"/>
      <c r="F91" s="79"/>
    </row>
    <row r="92" spans="1:6" s="1" customFormat="1" ht="12.75">
      <c r="A92" s="8"/>
      <c r="B92" s="8"/>
      <c r="C92" s="8"/>
      <c r="D92" s="8"/>
      <c r="E92" s="8"/>
      <c r="F92" s="79"/>
    </row>
    <row r="93" spans="1:6" s="1" customFormat="1" ht="12.75">
      <c r="A93" s="8"/>
      <c r="B93" s="8"/>
      <c r="C93" s="8"/>
      <c r="D93" s="8"/>
      <c r="E93" s="8"/>
      <c r="F93" s="79"/>
    </row>
    <row r="94" spans="1:6" s="1" customFormat="1" ht="12.75">
      <c r="A94" s="8"/>
      <c r="B94" s="8"/>
      <c r="C94" s="8"/>
      <c r="D94" s="8"/>
      <c r="E94" s="8"/>
      <c r="F94" s="79"/>
    </row>
    <row r="95" spans="1:6" s="1" customFormat="1" ht="12.75">
      <c r="A95" s="8"/>
      <c r="B95" s="8"/>
      <c r="C95" s="8"/>
      <c r="D95" s="8"/>
      <c r="E95" s="8"/>
      <c r="F95" s="79"/>
    </row>
    <row r="96" spans="1:6" s="1" customFormat="1" ht="12.75">
      <c r="A96" s="8"/>
      <c r="B96" s="8"/>
      <c r="C96" s="8"/>
      <c r="D96" s="8"/>
      <c r="E96" s="8"/>
      <c r="F96" s="79"/>
    </row>
    <row r="97" spans="1:6" s="1" customFormat="1" ht="12.75">
      <c r="A97" s="8"/>
      <c r="B97" s="8"/>
      <c r="C97" s="8"/>
      <c r="D97" s="8"/>
      <c r="E97" s="8"/>
      <c r="F97" s="79"/>
    </row>
    <row r="98" spans="1:6" s="1" customFormat="1" ht="12.75">
      <c r="A98" s="8"/>
      <c r="B98" s="8"/>
      <c r="C98" s="8"/>
      <c r="D98" s="8"/>
      <c r="E98" s="8"/>
      <c r="F98" s="79"/>
    </row>
    <row r="99" spans="1:6" s="1" customFormat="1" ht="12.75">
      <c r="A99" s="8"/>
      <c r="B99" s="8"/>
      <c r="C99" s="8"/>
      <c r="D99" s="8"/>
      <c r="E99" s="8"/>
      <c r="F99" s="79"/>
    </row>
    <row r="100" spans="1:6" s="1" customFormat="1" ht="12.75">
      <c r="A100" s="8"/>
      <c r="B100" s="8"/>
      <c r="C100" s="8"/>
      <c r="D100" s="8"/>
      <c r="E100" s="8"/>
      <c r="F100" s="79"/>
    </row>
    <row r="101" spans="1:6" s="1" customFormat="1" ht="12.75">
      <c r="A101" s="8"/>
      <c r="B101" s="8"/>
      <c r="C101" s="8"/>
      <c r="D101" s="8"/>
      <c r="E101" s="8"/>
      <c r="F101" s="79"/>
    </row>
    <row r="102" spans="1:6" s="1" customFormat="1" ht="12.75">
      <c r="A102" s="8"/>
      <c r="B102" s="8"/>
      <c r="C102" s="8"/>
      <c r="D102" s="8"/>
      <c r="E102" s="8"/>
      <c r="F102" s="79"/>
    </row>
    <row r="103" spans="1:6" s="1" customFormat="1" ht="12.75">
      <c r="A103" s="8"/>
      <c r="B103" s="8"/>
      <c r="C103" s="8"/>
      <c r="D103" s="8"/>
      <c r="E103" s="8"/>
      <c r="F103" s="79"/>
    </row>
    <row r="104" spans="1:6" s="1" customFormat="1" ht="12.75">
      <c r="A104" s="8"/>
      <c r="B104" s="8"/>
      <c r="C104" s="8"/>
      <c r="D104" s="8"/>
      <c r="E104" s="8"/>
      <c r="F104" s="79"/>
    </row>
    <row r="105" spans="1:6" s="1" customFormat="1" ht="12.75">
      <c r="A105" s="8"/>
      <c r="B105" s="8"/>
      <c r="C105" s="8"/>
      <c r="D105" s="8"/>
      <c r="E105" s="8"/>
      <c r="F105" s="79"/>
    </row>
    <row r="106" spans="1:6" s="1" customFormat="1" ht="12.75">
      <c r="A106" s="8"/>
      <c r="B106" s="8"/>
      <c r="C106" s="8"/>
      <c r="D106" s="8"/>
      <c r="E106" s="8"/>
      <c r="F106" s="79"/>
    </row>
    <row r="107" spans="1:6" s="1" customFormat="1" ht="12.75">
      <c r="A107" s="8"/>
      <c r="B107" s="8"/>
      <c r="C107" s="8"/>
      <c r="D107" s="8"/>
      <c r="E107" s="8"/>
      <c r="F107" s="79"/>
    </row>
    <row r="108" spans="1:6" s="1" customFormat="1" ht="12.75">
      <c r="A108" s="8"/>
      <c r="B108" s="8"/>
      <c r="C108" s="8"/>
      <c r="D108" s="8"/>
      <c r="E108" s="8"/>
      <c r="F108" s="79"/>
    </row>
    <row r="109" spans="1:6" s="1" customFormat="1" ht="12.75">
      <c r="A109" s="8"/>
      <c r="B109" s="8"/>
      <c r="C109" s="8"/>
      <c r="D109" s="8"/>
      <c r="E109" s="8"/>
      <c r="F109" s="79"/>
    </row>
    <row r="110" spans="1:6" s="1" customFormat="1" ht="12.75">
      <c r="A110" s="8"/>
      <c r="B110" s="8"/>
      <c r="C110" s="8"/>
      <c r="D110" s="8"/>
      <c r="E110" s="8"/>
      <c r="F110" s="79"/>
    </row>
    <row r="111" spans="1:6" s="1" customFormat="1" ht="12.75">
      <c r="A111" s="8"/>
      <c r="B111" s="8"/>
      <c r="C111" s="8"/>
      <c r="D111" s="8"/>
      <c r="E111" s="8"/>
      <c r="F111" s="79"/>
    </row>
    <row r="112" spans="1:6" s="1" customFormat="1" ht="12.75">
      <c r="A112" s="8"/>
      <c r="B112" s="8"/>
      <c r="C112" s="8"/>
      <c r="D112" s="8"/>
      <c r="E112" s="8"/>
      <c r="F112" s="79"/>
    </row>
    <row r="113" spans="1:6" s="1" customFormat="1" ht="12.75">
      <c r="A113" s="8"/>
      <c r="B113" s="8"/>
      <c r="C113" s="8"/>
      <c r="D113" s="8"/>
      <c r="E113" s="8"/>
      <c r="F113" s="79"/>
    </row>
    <row r="114" spans="1:6" s="1" customFormat="1" ht="12.75">
      <c r="A114" s="8"/>
      <c r="B114" s="8"/>
      <c r="C114" s="8"/>
      <c r="D114" s="8"/>
      <c r="E114" s="8"/>
      <c r="F114" s="79"/>
    </row>
    <row r="115" spans="1:6" s="1" customFormat="1" ht="12.75">
      <c r="A115" s="8"/>
      <c r="B115" s="8"/>
      <c r="C115" s="8"/>
      <c r="D115" s="8"/>
      <c r="E115" s="8"/>
      <c r="F115" s="79"/>
    </row>
    <row r="116" spans="1:6" s="1" customFormat="1" ht="12.75">
      <c r="A116" s="8"/>
      <c r="B116" s="8"/>
      <c r="C116" s="8"/>
      <c r="D116" s="8"/>
      <c r="E116" s="8"/>
      <c r="F116" s="79"/>
    </row>
    <row r="117" spans="1:6" s="1" customFormat="1" ht="12.75">
      <c r="A117" s="8"/>
      <c r="B117" s="8"/>
      <c r="C117" s="8"/>
      <c r="D117" s="8"/>
      <c r="E117" s="8"/>
      <c r="F117" s="79"/>
    </row>
    <row r="118" spans="1:6" s="1" customFormat="1" ht="12.75">
      <c r="A118" s="8"/>
      <c r="B118" s="8"/>
      <c r="C118" s="8"/>
      <c r="D118" s="8"/>
      <c r="E118" s="8"/>
      <c r="F118" s="79"/>
    </row>
    <row r="119" spans="1:6" s="1" customFormat="1" ht="12.75">
      <c r="A119" s="8"/>
      <c r="B119" s="8"/>
      <c r="C119" s="8"/>
      <c r="D119" s="8"/>
      <c r="E119" s="8"/>
      <c r="F119" s="79"/>
    </row>
    <row r="120" spans="1:6" s="1" customFormat="1" ht="12.75">
      <c r="A120" s="8"/>
      <c r="B120" s="8"/>
      <c r="C120" s="8"/>
      <c r="D120" s="8"/>
      <c r="E120" s="8"/>
      <c r="F120" s="79"/>
    </row>
    <row r="121" spans="1:6" s="1" customFormat="1" ht="12.75">
      <c r="A121" s="8"/>
      <c r="B121" s="8"/>
      <c r="C121" s="8"/>
      <c r="D121" s="8"/>
      <c r="E121" s="8"/>
      <c r="F121" s="79"/>
    </row>
    <row r="122" spans="1:6" s="1" customFormat="1" ht="12.75">
      <c r="A122" s="8"/>
      <c r="B122" s="8"/>
      <c r="C122" s="8"/>
      <c r="D122" s="8"/>
      <c r="E122" s="8"/>
      <c r="F122" s="79"/>
    </row>
    <row r="123" spans="1:6" s="1" customFormat="1" ht="12.75">
      <c r="A123" s="8"/>
      <c r="B123" s="8"/>
      <c r="C123" s="8"/>
      <c r="D123" s="8"/>
      <c r="E123" s="8"/>
      <c r="F123" s="79"/>
    </row>
    <row r="124" spans="1:6" s="1" customFormat="1" ht="12.75">
      <c r="A124" s="8"/>
      <c r="B124" s="8"/>
      <c r="C124" s="8"/>
      <c r="D124" s="8"/>
      <c r="E124" s="8"/>
      <c r="F124" s="79"/>
    </row>
    <row r="125" spans="1:6" s="1" customFormat="1" ht="12.75">
      <c r="A125" s="8"/>
      <c r="B125" s="8"/>
      <c r="C125" s="8"/>
      <c r="D125" s="8"/>
      <c r="E125" s="8"/>
      <c r="F125" s="79"/>
    </row>
    <row r="126" spans="1:6" s="1" customFormat="1" ht="12.75">
      <c r="A126" s="8"/>
      <c r="B126" s="8"/>
      <c r="C126" s="8"/>
      <c r="D126" s="8"/>
      <c r="E126" s="8"/>
      <c r="F126" s="79"/>
    </row>
    <row r="127" spans="1:6" s="1" customFormat="1" ht="12.75">
      <c r="A127" s="8"/>
      <c r="B127" s="8"/>
      <c r="C127" s="8"/>
      <c r="D127" s="8"/>
      <c r="E127" s="8"/>
      <c r="F127" s="79"/>
    </row>
    <row r="128" spans="1:6" s="1" customFormat="1" ht="12.75">
      <c r="A128" s="8"/>
      <c r="B128" s="8"/>
      <c r="C128" s="8"/>
      <c r="D128" s="8"/>
      <c r="E128" s="8"/>
      <c r="F128" s="79"/>
    </row>
    <row r="129" spans="1:6" s="1" customFormat="1" ht="12.75">
      <c r="A129" s="8"/>
      <c r="B129" s="8"/>
      <c r="C129" s="8"/>
      <c r="D129" s="8"/>
      <c r="E129" s="8"/>
      <c r="F129" s="79"/>
    </row>
    <row r="130" spans="1:6" s="1" customFormat="1" ht="12.75">
      <c r="A130" s="8"/>
      <c r="B130" s="8"/>
      <c r="C130" s="8"/>
      <c r="D130" s="8"/>
      <c r="E130" s="8"/>
      <c r="F130" s="79"/>
    </row>
    <row r="131" spans="1:6" s="1" customFormat="1" ht="12.75">
      <c r="A131" s="8"/>
      <c r="B131" s="8"/>
      <c r="C131" s="8"/>
      <c r="D131" s="8"/>
      <c r="E131" s="8"/>
      <c r="F131" s="79"/>
    </row>
    <row r="132" spans="1:6" s="1" customFormat="1" ht="12.75">
      <c r="A132" s="8"/>
      <c r="B132" s="8"/>
      <c r="C132" s="8"/>
      <c r="D132" s="8"/>
      <c r="E132" s="8"/>
      <c r="F132" s="79"/>
    </row>
    <row r="133" spans="1:6" s="1" customFormat="1" ht="12.75">
      <c r="A133" s="8"/>
      <c r="B133" s="8"/>
      <c r="C133" s="8"/>
      <c r="D133" s="8"/>
      <c r="E133" s="8"/>
      <c r="F133" s="79"/>
    </row>
    <row r="134" spans="1:6" s="1" customFormat="1" ht="12.75">
      <c r="A134" s="8"/>
      <c r="B134" s="8"/>
      <c r="C134" s="8"/>
      <c r="D134" s="8"/>
      <c r="E134" s="8"/>
      <c r="F134" s="79"/>
    </row>
    <row r="135" spans="1:6" s="1" customFormat="1" ht="12.75">
      <c r="A135" s="8"/>
      <c r="B135" s="8"/>
      <c r="C135" s="8"/>
      <c r="D135" s="8"/>
      <c r="E135" s="8"/>
      <c r="F135" s="79"/>
    </row>
    <row r="136" spans="1:6" s="1" customFormat="1" ht="12.75">
      <c r="A136" s="8"/>
      <c r="B136" s="8"/>
      <c r="C136" s="8"/>
      <c r="D136" s="8"/>
      <c r="E136" s="8"/>
      <c r="F136" s="79"/>
    </row>
    <row r="137" spans="1:6" s="1" customFormat="1" ht="12.75">
      <c r="A137" s="8"/>
      <c r="B137" s="8"/>
      <c r="C137" s="8"/>
      <c r="D137" s="8"/>
      <c r="E137" s="8"/>
      <c r="F137" s="79"/>
    </row>
    <row r="138" spans="1:6" s="1" customFormat="1" ht="12.75">
      <c r="A138" s="8"/>
      <c r="B138" s="8"/>
      <c r="C138" s="8"/>
      <c r="D138" s="8"/>
      <c r="E138" s="8"/>
      <c r="F138" s="79"/>
    </row>
    <row r="139" spans="1:6" s="1" customFormat="1" ht="12.75">
      <c r="A139" s="8"/>
      <c r="B139" s="8"/>
      <c r="C139" s="8"/>
      <c r="D139" s="8"/>
      <c r="E139" s="8"/>
      <c r="F139" s="79"/>
    </row>
    <row r="140" spans="1:6" s="1" customFormat="1" ht="12.75">
      <c r="A140" s="8"/>
      <c r="B140" s="8"/>
      <c r="C140" s="8"/>
      <c r="D140" s="8"/>
      <c r="E140" s="8"/>
      <c r="F140" s="79"/>
    </row>
  </sheetData>
  <mergeCells count="11">
    <mergeCell ref="E1:F1"/>
    <mergeCell ref="E2:F2"/>
    <mergeCell ref="C1:D1"/>
    <mergeCell ref="C2:D2"/>
    <mergeCell ref="D8:F8"/>
    <mergeCell ref="A7:D7"/>
    <mergeCell ref="A6:F6"/>
    <mergeCell ref="C3:D3"/>
    <mergeCell ref="C4:D4"/>
    <mergeCell ref="E3:F3"/>
    <mergeCell ref="E4:F4"/>
  </mergeCells>
  <printOptions/>
  <pageMargins left="0.5905511811023623" right="0" top="0" bottom="0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0"/>
  <sheetViews>
    <sheetView zoomScale="160" zoomScaleNormal="160" workbookViewId="0" topLeftCell="A4">
      <selection activeCell="I10" sqref="H10:I10"/>
    </sheetView>
  </sheetViews>
  <sheetFormatPr defaultColWidth="9.00390625" defaultRowHeight="12.75"/>
  <cols>
    <col min="1" max="1" width="54.125" style="2" customWidth="1"/>
    <col min="2" max="2" width="9.875" style="2" customWidth="1"/>
    <col min="3" max="3" width="12.125" style="2" customWidth="1"/>
    <col min="4" max="4" width="16.125" style="65" customWidth="1"/>
    <col min="5" max="5" width="18.75390625" style="65" customWidth="1"/>
    <col min="6" max="6" width="19.75390625" style="92" customWidth="1"/>
    <col min="7" max="7" width="9.125" style="2" customWidth="1"/>
    <col min="8" max="8" width="17.875" style="2" customWidth="1"/>
    <col min="9" max="16384" width="9.125" style="2" customWidth="1"/>
  </cols>
  <sheetData>
    <row r="1" spans="1:6" ht="12.75" customHeight="1">
      <c r="A1" s="1"/>
      <c r="B1" s="1"/>
      <c r="C1" s="133"/>
      <c r="D1" s="133"/>
      <c r="E1" s="123" t="s">
        <v>16</v>
      </c>
      <c r="F1" s="123"/>
    </row>
    <row r="2" spans="1:6" ht="39" customHeight="1">
      <c r="A2" s="1"/>
      <c r="B2" s="1"/>
      <c r="C2" s="132"/>
      <c r="D2" s="132"/>
      <c r="E2" s="124" t="s">
        <v>22</v>
      </c>
      <c r="F2" s="124"/>
    </row>
    <row r="3" spans="1:6" ht="15" customHeight="1">
      <c r="A3" s="1"/>
      <c r="B3" s="1"/>
      <c r="C3" s="132"/>
      <c r="D3" s="132"/>
      <c r="E3" s="124" t="s">
        <v>65</v>
      </c>
      <c r="F3" s="124"/>
    </row>
    <row r="4" spans="1:6" ht="15.75" customHeight="1">
      <c r="A4" s="1"/>
      <c r="B4" s="1"/>
      <c r="C4" s="132"/>
      <c r="D4" s="132"/>
      <c r="E4" s="124" t="s">
        <v>48</v>
      </c>
      <c r="F4" s="124"/>
    </row>
    <row r="5" spans="1:6" ht="15.75" customHeight="1">
      <c r="A5" s="1"/>
      <c r="B5" s="1"/>
      <c r="C5" s="1"/>
      <c r="D5" s="55"/>
      <c r="E5" s="8"/>
      <c r="F5" s="79"/>
    </row>
    <row r="6" spans="1:6" ht="30.75" customHeight="1">
      <c r="A6" s="131" t="s">
        <v>59</v>
      </c>
      <c r="B6" s="131"/>
      <c r="C6" s="131"/>
      <c r="D6" s="131"/>
      <c r="E6" s="131"/>
      <c r="F6" s="131"/>
    </row>
    <row r="7" spans="1:6" ht="16.5" customHeight="1">
      <c r="A7" s="130"/>
      <c r="B7" s="130"/>
      <c r="C7" s="130"/>
      <c r="D7" s="130"/>
      <c r="E7" s="8"/>
      <c r="F7" s="79"/>
    </row>
    <row r="8" spans="1:6" ht="13.5" customHeight="1" thickBot="1">
      <c r="A8" s="3"/>
      <c r="B8" s="3"/>
      <c r="C8" s="3"/>
      <c r="D8" s="127" t="s">
        <v>49</v>
      </c>
      <c r="E8" s="127"/>
      <c r="F8" s="127"/>
    </row>
    <row r="9" spans="1:6" ht="27" customHeight="1">
      <c r="A9" s="40" t="s">
        <v>0</v>
      </c>
      <c r="B9" s="41" t="s">
        <v>29</v>
      </c>
      <c r="C9" s="41" t="s">
        <v>30</v>
      </c>
      <c r="D9" s="56" t="s">
        <v>51</v>
      </c>
      <c r="E9" s="56" t="s">
        <v>54</v>
      </c>
      <c r="F9" s="80" t="s">
        <v>58</v>
      </c>
    </row>
    <row r="10" spans="1:6" ht="12.75" customHeight="1">
      <c r="A10" s="44">
        <v>1</v>
      </c>
      <c r="B10" s="10" t="s">
        <v>46</v>
      </c>
      <c r="C10" s="10" t="s">
        <v>21</v>
      </c>
      <c r="D10" s="57">
        <v>4</v>
      </c>
      <c r="E10" s="81">
        <v>5</v>
      </c>
      <c r="F10" s="82">
        <v>6</v>
      </c>
    </row>
    <row r="11" spans="1:8" s="1" customFormat="1" ht="17.25" customHeight="1">
      <c r="A11" s="46" t="s">
        <v>10</v>
      </c>
      <c r="B11" s="38"/>
      <c r="C11" s="38"/>
      <c r="D11" s="58">
        <f>D12+D19+D21+D24+D27+D32+D35+D38+D41+D45</f>
        <v>580608.9507399999</v>
      </c>
      <c r="E11" s="58">
        <f>E12+E19+E21+E24+E27+E32+E35+E38+E41+E45</f>
        <v>290975.03503999993</v>
      </c>
      <c r="F11" s="93">
        <f>F12+F19+F21+F24+F27+F32+F35+F38+F41+F45</f>
        <v>75977.93780999999</v>
      </c>
      <c r="H11" s="4"/>
    </row>
    <row r="12" spans="1:6" s="1" customFormat="1" ht="14.25" customHeight="1">
      <c r="A12" s="11" t="s">
        <v>1</v>
      </c>
      <c r="B12" s="12" t="s">
        <v>31</v>
      </c>
      <c r="C12" s="12" t="s">
        <v>32</v>
      </c>
      <c r="D12" s="58">
        <f>D13+D14+D15+D17+D18+D16</f>
        <v>44941.94124</v>
      </c>
      <c r="E12" s="58">
        <f>E13+E14+E15+E17+E18</f>
        <v>37200.67146</v>
      </c>
      <c r="F12" s="93">
        <f>F13+F14+F15+F17+F18</f>
        <v>35421.38011</v>
      </c>
    </row>
    <row r="13" spans="1:6" s="1" customFormat="1" ht="32.25" customHeight="1">
      <c r="A13" s="9" t="s">
        <v>23</v>
      </c>
      <c r="B13" s="10" t="s">
        <v>31</v>
      </c>
      <c r="C13" s="10" t="s">
        <v>34</v>
      </c>
      <c r="D13" s="103">
        <v>1581.655</v>
      </c>
      <c r="E13" s="83">
        <v>1602.55</v>
      </c>
      <c r="F13" s="94">
        <v>1666.66</v>
      </c>
    </row>
    <row r="14" spans="1:6" s="1" customFormat="1" ht="35.25" customHeight="1">
      <c r="A14" s="9" t="s">
        <v>50</v>
      </c>
      <c r="B14" s="10" t="s">
        <v>31</v>
      </c>
      <c r="C14" s="10" t="s">
        <v>35</v>
      </c>
      <c r="D14" s="103">
        <v>1681.08305</v>
      </c>
      <c r="E14" s="83">
        <v>1591.96646</v>
      </c>
      <c r="F14" s="94">
        <v>1652.24511</v>
      </c>
    </row>
    <row r="15" spans="1:6" s="1" customFormat="1" ht="35.25" customHeight="1">
      <c r="A15" s="28" t="s">
        <v>18</v>
      </c>
      <c r="B15" s="29" t="s">
        <v>31</v>
      </c>
      <c r="C15" s="29" t="s">
        <v>33</v>
      </c>
      <c r="D15" s="103">
        <v>30162.32347</v>
      </c>
      <c r="E15" s="114">
        <v>26908.075</v>
      </c>
      <c r="F15" s="115">
        <v>28150.615</v>
      </c>
    </row>
    <row r="16" spans="1:6" s="1" customFormat="1" ht="19.5" customHeight="1">
      <c r="A16" s="28" t="s">
        <v>64</v>
      </c>
      <c r="B16" s="29" t="s">
        <v>31</v>
      </c>
      <c r="C16" s="29" t="s">
        <v>42</v>
      </c>
      <c r="D16" s="59">
        <v>100</v>
      </c>
      <c r="E16" s="83">
        <v>0</v>
      </c>
      <c r="F16" s="94">
        <v>0</v>
      </c>
    </row>
    <row r="17" spans="1:6" s="1" customFormat="1" ht="15" customHeight="1">
      <c r="A17" s="28" t="s">
        <v>2</v>
      </c>
      <c r="B17" s="29" t="s">
        <v>31</v>
      </c>
      <c r="C17" s="29" t="s">
        <v>37</v>
      </c>
      <c r="D17" s="59">
        <v>5.2</v>
      </c>
      <c r="E17" s="83">
        <v>50</v>
      </c>
      <c r="F17" s="94">
        <v>50</v>
      </c>
    </row>
    <row r="18" spans="1:6" s="1" customFormat="1" ht="16.5" customHeight="1">
      <c r="A18" s="28" t="s">
        <v>13</v>
      </c>
      <c r="B18" s="29" t="s">
        <v>31</v>
      </c>
      <c r="C18" s="29" t="s">
        <v>36</v>
      </c>
      <c r="D18" s="103">
        <v>11411.67972</v>
      </c>
      <c r="E18" s="83">
        <v>7048.08</v>
      </c>
      <c r="F18" s="94">
        <v>3901.86</v>
      </c>
    </row>
    <row r="19" spans="1:6" s="1" customFormat="1" ht="15.75" customHeight="1">
      <c r="A19" s="104" t="s">
        <v>3</v>
      </c>
      <c r="B19" s="105" t="s">
        <v>34</v>
      </c>
      <c r="C19" s="105" t="s">
        <v>32</v>
      </c>
      <c r="D19" s="58">
        <f>D20</f>
        <v>594.7</v>
      </c>
      <c r="E19" s="84">
        <f>E20</f>
        <v>594.7</v>
      </c>
      <c r="F19" s="93">
        <f>F20</f>
        <v>594.7</v>
      </c>
    </row>
    <row r="20" spans="1:6" s="1" customFormat="1" ht="15" customHeight="1">
      <c r="A20" s="28" t="s">
        <v>15</v>
      </c>
      <c r="B20" s="29" t="s">
        <v>34</v>
      </c>
      <c r="C20" s="29" t="s">
        <v>35</v>
      </c>
      <c r="D20" s="59">
        <v>594.7</v>
      </c>
      <c r="E20" s="59">
        <v>594.7</v>
      </c>
      <c r="F20" s="59">
        <v>594.7</v>
      </c>
    </row>
    <row r="21" spans="1:6" s="1" customFormat="1" ht="30" customHeight="1">
      <c r="A21" s="104" t="s">
        <v>12</v>
      </c>
      <c r="B21" s="105" t="s">
        <v>35</v>
      </c>
      <c r="C21" s="105" t="s">
        <v>32</v>
      </c>
      <c r="D21" s="58">
        <f>D22+D23</f>
        <v>2500.375</v>
      </c>
      <c r="E21" s="84">
        <f>E22+E23</f>
        <v>2014.105</v>
      </c>
      <c r="F21" s="93">
        <f>F22+F23</f>
        <v>2094.528</v>
      </c>
    </row>
    <row r="22" spans="1:6" s="1" customFormat="1" ht="30.75" customHeight="1">
      <c r="A22" s="28" t="s">
        <v>63</v>
      </c>
      <c r="B22" s="29" t="s">
        <v>35</v>
      </c>
      <c r="C22" s="29" t="s">
        <v>39</v>
      </c>
      <c r="D22" s="59">
        <v>563.6</v>
      </c>
      <c r="E22" s="83">
        <v>0</v>
      </c>
      <c r="F22" s="94">
        <v>0</v>
      </c>
    </row>
    <row r="23" spans="1:6" s="1" customFormat="1" ht="28.5" customHeight="1">
      <c r="A23" s="28" t="s">
        <v>20</v>
      </c>
      <c r="B23" s="29" t="s">
        <v>35</v>
      </c>
      <c r="C23" s="29" t="s">
        <v>43</v>
      </c>
      <c r="D23" s="59">
        <v>1936.775</v>
      </c>
      <c r="E23" s="83">
        <v>2014.105</v>
      </c>
      <c r="F23" s="94">
        <v>2094.528</v>
      </c>
    </row>
    <row r="24" spans="1:6" s="1" customFormat="1" ht="18" customHeight="1">
      <c r="A24" s="104" t="s">
        <v>4</v>
      </c>
      <c r="B24" s="105" t="s">
        <v>33</v>
      </c>
      <c r="C24" s="105" t="s">
        <v>32</v>
      </c>
      <c r="D24" s="58">
        <f>D25+D26</f>
        <v>51525.94734</v>
      </c>
      <c r="E24" s="58">
        <f>E25+E26</f>
        <v>1619.38</v>
      </c>
      <c r="F24" s="93">
        <f>F25+F26</f>
        <v>1619.3836</v>
      </c>
    </row>
    <row r="25" spans="1:6" s="1" customFormat="1" ht="16.5" customHeight="1">
      <c r="A25" s="28" t="s">
        <v>45</v>
      </c>
      <c r="B25" s="29" t="s">
        <v>33</v>
      </c>
      <c r="C25" s="29" t="s">
        <v>44</v>
      </c>
      <c r="D25" s="59">
        <v>47956.89984</v>
      </c>
      <c r="E25" s="83">
        <v>1619.38</v>
      </c>
      <c r="F25" s="94">
        <v>1619.3836</v>
      </c>
    </row>
    <row r="26" spans="1:6" s="1" customFormat="1" ht="16.5" customHeight="1">
      <c r="A26" s="28" t="s">
        <v>55</v>
      </c>
      <c r="B26" s="29" t="s">
        <v>33</v>
      </c>
      <c r="C26" s="29" t="s">
        <v>38</v>
      </c>
      <c r="D26" s="59">
        <v>3569.0475</v>
      </c>
      <c r="E26" s="83">
        <v>0</v>
      </c>
      <c r="F26" s="94">
        <v>0</v>
      </c>
    </row>
    <row r="27" spans="1:6" s="1" customFormat="1" ht="18" customHeight="1">
      <c r="A27" s="104" t="s">
        <v>5</v>
      </c>
      <c r="B27" s="105" t="s">
        <v>41</v>
      </c>
      <c r="C27" s="105" t="s">
        <v>32</v>
      </c>
      <c r="D27" s="58">
        <f>D28+D29+D30+D31</f>
        <v>421216.08429</v>
      </c>
      <c r="E27" s="58">
        <f>E28+E29+E30+E31</f>
        <v>228365.24641999998</v>
      </c>
      <c r="F27" s="93">
        <f>F28+F29+F30+F31</f>
        <v>17727.218</v>
      </c>
    </row>
    <row r="28" spans="1:6" s="1" customFormat="1" ht="14.25" customHeight="1">
      <c r="A28" s="28" t="s">
        <v>19</v>
      </c>
      <c r="B28" s="29" t="s">
        <v>41</v>
      </c>
      <c r="C28" s="29" t="s">
        <v>31</v>
      </c>
      <c r="D28" s="109">
        <v>189898.73534</v>
      </c>
      <c r="E28" s="85">
        <v>58968.4994</v>
      </c>
      <c r="F28" s="95">
        <v>0</v>
      </c>
    </row>
    <row r="29" spans="1:6" s="1" customFormat="1" ht="21" customHeight="1">
      <c r="A29" s="28" t="s">
        <v>6</v>
      </c>
      <c r="B29" s="29" t="s">
        <v>41</v>
      </c>
      <c r="C29" s="29" t="s">
        <v>34</v>
      </c>
      <c r="D29" s="109">
        <v>15908.67478</v>
      </c>
      <c r="E29" s="86">
        <v>11941.2</v>
      </c>
      <c r="F29" s="95">
        <v>2439</v>
      </c>
    </row>
    <row r="30" spans="1:6" s="1" customFormat="1" ht="18" customHeight="1">
      <c r="A30" s="28" t="s">
        <v>11</v>
      </c>
      <c r="B30" s="29" t="s">
        <v>41</v>
      </c>
      <c r="C30" s="29" t="s">
        <v>35</v>
      </c>
      <c r="D30" s="109">
        <v>188214.27709</v>
      </c>
      <c r="E30" s="111">
        <v>144679.7229</v>
      </c>
      <c r="F30" s="95">
        <v>0</v>
      </c>
    </row>
    <row r="31" spans="1:6" s="1" customFormat="1" ht="28.5" customHeight="1">
      <c r="A31" s="28" t="s">
        <v>14</v>
      </c>
      <c r="B31" s="29" t="s">
        <v>41</v>
      </c>
      <c r="C31" s="29" t="s">
        <v>41</v>
      </c>
      <c r="D31" s="109">
        <v>27194.39708</v>
      </c>
      <c r="E31" s="85">
        <v>12775.82412</v>
      </c>
      <c r="F31" s="95">
        <v>15288.218</v>
      </c>
    </row>
    <row r="32" spans="1:6" s="1" customFormat="1" ht="14.25" customHeight="1">
      <c r="A32" s="104" t="s">
        <v>26</v>
      </c>
      <c r="B32" s="105" t="s">
        <v>42</v>
      </c>
      <c r="C32" s="105" t="s">
        <v>32</v>
      </c>
      <c r="D32" s="58">
        <f>D33+D34</f>
        <v>1044.91442</v>
      </c>
      <c r="E32" s="84">
        <f>E33+E34</f>
        <v>418.91442</v>
      </c>
      <c r="F32" s="93">
        <f>F33+F34</f>
        <v>418.91442</v>
      </c>
    </row>
    <row r="33" spans="1:6" s="1" customFormat="1" ht="14.25" customHeight="1">
      <c r="A33" s="106" t="s">
        <v>56</v>
      </c>
      <c r="B33" s="29" t="s">
        <v>42</v>
      </c>
      <c r="C33" s="29" t="s">
        <v>41</v>
      </c>
      <c r="D33" s="59">
        <v>61</v>
      </c>
      <c r="E33" s="83">
        <v>0</v>
      </c>
      <c r="F33" s="94">
        <v>0</v>
      </c>
    </row>
    <row r="34" spans="1:6" s="1" customFormat="1" ht="18.75" customHeight="1">
      <c r="A34" s="28" t="s">
        <v>7</v>
      </c>
      <c r="B34" s="29" t="s">
        <v>42</v>
      </c>
      <c r="C34" s="29" t="s">
        <v>42</v>
      </c>
      <c r="D34" s="59">
        <v>983.91442</v>
      </c>
      <c r="E34" s="59">
        <v>418.91442</v>
      </c>
      <c r="F34" s="94">
        <v>418.91442</v>
      </c>
    </row>
    <row r="35" spans="1:6" s="1" customFormat="1" ht="15" customHeight="1">
      <c r="A35" s="104" t="s">
        <v>28</v>
      </c>
      <c r="B35" s="105" t="s">
        <v>40</v>
      </c>
      <c r="C35" s="105" t="s">
        <v>32</v>
      </c>
      <c r="D35" s="58">
        <f>D36+D37</f>
        <v>19155.2454</v>
      </c>
      <c r="E35" s="58">
        <f>E36</f>
        <v>3886.54753</v>
      </c>
      <c r="F35" s="93">
        <f>F36</f>
        <v>4529.0783</v>
      </c>
    </row>
    <row r="36" spans="1:6" s="1" customFormat="1" ht="15" customHeight="1">
      <c r="A36" s="28" t="s">
        <v>8</v>
      </c>
      <c r="B36" s="29" t="s">
        <v>40</v>
      </c>
      <c r="C36" s="29" t="s">
        <v>31</v>
      </c>
      <c r="D36" s="103">
        <v>18617.6454</v>
      </c>
      <c r="E36" s="59">
        <v>3886.54753</v>
      </c>
      <c r="F36" s="94">
        <v>4529.0783</v>
      </c>
    </row>
    <row r="37" spans="1:6" s="1" customFormat="1" ht="15" customHeight="1">
      <c r="A37" s="28" t="s">
        <v>61</v>
      </c>
      <c r="B37" s="29" t="s">
        <v>40</v>
      </c>
      <c r="C37" s="29" t="s">
        <v>33</v>
      </c>
      <c r="D37" s="59">
        <v>537.6</v>
      </c>
      <c r="E37" s="83">
        <v>0</v>
      </c>
      <c r="F37" s="94">
        <v>0</v>
      </c>
    </row>
    <row r="38" spans="1:6" s="1" customFormat="1" ht="18.75" customHeight="1">
      <c r="A38" s="104" t="s">
        <v>27</v>
      </c>
      <c r="B38" s="105" t="s">
        <v>39</v>
      </c>
      <c r="C38" s="105" t="s">
        <v>32</v>
      </c>
      <c r="D38" s="58">
        <f>D39+D40</f>
        <v>7115.6</v>
      </c>
      <c r="E38" s="84">
        <f>E39+E40</f>
        <v>10655.822</v>
      </c>
      <c r="F38" s="93">
        <f>F39</f>
        <v>7115.6</v>
      </c>
    </row>
    <row r="39" spans="1:6" s="1" customFormat="1" ht="12.75" customHeight="1">
      <c r="A39" s="28" t="s">
        <v>9</v>
      </c>
      <c r="B39" s="29" t="s">
        <v>39</v>
      </c>
      <c r="C39" s="29" t="s">
        <v>31</v>
      </c>
      <c r="D39" s="60">
        <v>7115.6</v>
      </c>
      <c r="E39" s="87">
        <v>7115.6</v>
      </c>
      <c r="F39" s="96">
        <v>7115.6</v>
      </c>
    </row>
    <row r="40" spans="1:6" s="8" customFormat="1" ht="12.75" customHeight="1">
      <c r="A40" s="28" t="s">
        <v>57</v>
      </c>
      <c r="B40" s="29" t="s">
        <v>39</v>
      </c>
      <c r="C40" s="29" t="s">
        <v>33</v>
      </c>
      <c r="D40" s="60">
        <v>0</v>
      </c>
      <c r="E40" s="88">
        <v>3540.222</v>
      </c>
      <c r="F40" s="96">
        <v>0</v>
      </c>
    </row>
    <row r="41" spans="1:6" s="1" customFormat="1" ht="15" customHeight="1">
      <c r="A41" s="104" t="s">
        <v>25</v>
      </c>
      <c r="B41" s="105" t="s">
        <v>37</v>
      </c>
      <c r="C41" s="105" t="s">
        <v>32</v>
      </c>
      <c r="D41" s="58">
        <f>D42+D43+D44</f>
        <v>32114.14305</v>
      </c>
      <c r="E41" s="58">
        <f>E42+E43</f>
        <v>5406.24821</v>
      </c>
      <c r="F41" s="93">
        <f>F42+F43</f>
        <v>5643.73538</v>
      </c>
    </row>
    <row r="42" spans="1:6" s="1" customFormat="1" ht="15" customHeight="1">
      <c r="A42" s="28" t="s">
        <v>17</v>
      </c>
      <c r="B42" s="29" t="s">
        <v>37</v>
      </c>
      <c r="C42" s="29" t="s">
        <v>31</v>
      </c>
      <c r="D42" s="103">
        <v>30000.89892</v>
      </c>
      <c r="E42" s="83">
        <v>5406.24821</v>
      </c>
      <c r="F42" s="94">
        <v>5643.73538</v>
      </c>
    </row>
    <row r="43" spans="1:6" s="1" customFormat="1" ht="15" customHeight="1">
      <c r="A43" s="28" t="s">
        <v>52</v>
      </c>
      <c r="B43" s="29" t="s">
        <v>37</v>
      </c>
      <c r="C43" s="29" t="s">
        <v>34</v>
      </c>
      <c r="D43" s="59">
        <v>1998.24413</v>
      </c>
      <c r="E43" s="83">
        <v>0</v>
      </c>
      <c r="F43" s="94">
        <v>0</v>
      </c>
    </row>
    <row r="44" spans="1:6" s="1" customFormat="1" ht="15" customHeight="1">
      <c r="A44" s="28" t="s">
        <v>62</v>
      </c>
      <c r="B44" s="29" t="s">
        <v>37</v>
      </c>
      <c r="C44" s="29" t="s">
        <v>41</v>
      </c>
      <c r="D44" s="89">
        <v>115</v>
      </c>
      <c r="E44" s="90">
        <v>0</v>
      </c>
      <c r="F44" s="97">
        <v>0</v>
      </c>
    </row>
    <row r="45" spans="1:6" s="1" customFormat="1" ht="19.5" customHeight="1">
      <c r="A45" s="104" t="s">
        <v>24</v>
      </c>
      <c r="B45" s="105" t="s">
        <v>36</v>
      </c>
      <c r="C45" s="105" t="s">
        <v>32</v>
      </c>
      <c r="D45" s="58">
        <f>D46</f>
        <v>400</v>
      </c>
      <c r="E45" s="112">
        <v>813.4</v>
      </c>
      <c r="F45" s="113">
        <v>813.4</v>
      </c>
    </row>
    <row r="46" spans="1:6" s="1" customFormat="1" ht="34.5" customHeight="1" thickBot="1">
      <c r="A46" s="107" t="s">
        <v>47</v>
      </c>
      <c r="B46" s="108" t="s">
        <v>36</v>
      </c>
      <c r="C46" s="108" t="s">
        <v>31</v>
      </c>
      <c r="D46" s="61">
        <v>400</v>
      </c>
      <c r="E46" s="91">
        <v>300</v>
      </c>
      <c r="F46" s="98">
        <v>200</v>
      </c>
    </row>
    <row r="47" spans="4:6" s="1" customFormat="1" ht="27.75" customHeight="1">
      <c r="D47" s="62"/>
      <c r="E47" s="8"/>
      <c r="F47" s="79"/>
    </row>
    <row r="48" spans="4:6" s="1" customFormat="1" ht="29.25" customHeight="1">
      <c r="D48" s="63"/>
      <c r="E48" s="8"/>
      <c r="F48" s="79"/>
    </row>
    <row r="49" spans="4:6" s="1" customFormat="1" ht="12.75">
      <c r="D49" s="8"/>
      <c r="E49" s="8"/>
      <c r="F49" s="79"/>
    </row>
    <row r="50" spans="4:6" s="1" customFormat="1" ht="12.75">
      <c r="D50" s="63"/>
      <c r="E50" s="8"/>
      <c r="F50" s="79"/>
    </row>
    <row r="51" spans="4:6" s="1" customFormat="1" ht="12.75">
      <c r="D51" s="8"/>
      <c r="E51" s="8"/>
      <c r="F51" s="79"/>
    </row>
    <row r="52" spans="4:6" s="1" customFormat="1" ht="12.75">
      <c r="D52" s="64"/>
      <c r="E52" s="8"/>
      <c r="F52" s="79"/>
    </row>
    <row r="53" spans="4:6" s="1" customFormat="1" ht="12.75">
      <c r="D53" s="8"/>
      <c r="E53" s="8"/>
      <c r="F53" s="79"/>
    </row>
    <row r="54" spans="4:6" s="1" customFormat="1" ht="12.75">
      <c r="D54" s="8"/>
      <c r="E54" s="8"/>
      <c r="F54" s="79"/>
    </row>
    <row r="55" spans="4:6" s="1" customFormat="1" ht="12.75">
      <c r="D55" s="8"/>
      <c r="E55" s="8"/>
      <c r="F55" s="79"/>
    </row>
    <row r="56" spans="4:6" s="1" customFormat="1" ht="12.75">
      <c r="D56" s="8"/>
      <c r="E56" s="8"/>
      <c r="F56" s="79"/>
    </row>
    <row r="57" spans="4:6" s="1" customFormat="1" ht="12.75">
      <c r="D57" s="8"/>
      <c r="E57" s="8"/>
      <c r="F57" s="79"/>
    </row>
    <row r="58" spans="4:6" s="1" customFormat="1" ht="12.75">
      <c r="D58" s="8"/>
      <c r="E58" s="8"/>
      <c r="F58" s="79"/>
    </row>
    <row r="59" spans="4:6" s="1" customFormat="1" ht="12.75">
      <c r="D59" s="8"/>
      <c r="E59" s="8"/>
      <c r="F59" s="79"/>
    </row>
    <row r="60" spans="4:6" s="1" customFormat="1" ht="12.75">
      <c r="D60" s="8"/>
      <c r="E60" s="8"/>
      <c r="F60" s="79"/>
    </row>
    <row r="61" spans="4:6" s="1" customFormat="1" ht="12.75">
      <c r="D61" s="8"/>
      <c r="E61" s="8"/>
      <c r="F61" s="79"/>
    </row>
    <row r="62" spans="4:6" s="1" customFormat="1" ht="12.75">
      <c r="D62" s="8"/>
      <c r="E62" s="8"/>
      <c r="F62" s="79"/>
    </row>
    <row r="63" spans="4:6" s="1" customFormat="1" ht="12.75">
      <c r="D63" s="8"/>
      <c r="E63" s="8"/>
      <c r="F63" s="79"/>
    </row>
    <row r="64" spans="4:6" s="1" customFormat="1" ht="12.75">
      <c r="D64" s="8"/>
      <c r="E64" s="8"/>
      <c r="F64" s="79"/>
    </row>
    <row r="65" spans="4:6" s="1" customFormat="1" ht="12.75">
      <c r="D65" s="8"/>
      <c r="E65" s="8"/>
      <c r="F65" s="79"/>
    </row>
    <row r="66" spans="4:6" s="1" customFormat="1" ht="12.75">
      <c r="D66" s="8"/>
      <c r="E66" s="8"/>
      <c r="F66" s="79"/>
    </row>
    <row r="67" spans="4:6" s="1" customFormat="1" ht="12.75">
      <c r="D67" s="8"/>
      <c r="E67" s="8"/>
      <c r="F67" s="79"/>
    </row>
    <row r="68" spans="4:6" s="1" customFormat="1" ht="12.75">
      <c r="D68" s="8"/>
      <c r="E68" s="8"/>
      <c r="F68" s="79"/>
    </row>
    <row r="69" spans="4:6" s="1" customFormat="1" ht="12.75">
      <c r="D69" s="8"/>
      <c r="E69" s="8"/>
      <c r="F69" s="79"/>
    </row>
    <row r="70" spans="4:6" s="1" customFormat="1" ht="12.75">
      <c r="D70" s="8"/>
      <c r="E70" s="8"/>
      <c r="F70" s="79"/>
    </row>
    <row r="71" spans="4:6" s="1" customFormat="1" ht="12.75">
      <c r="D71" s="8"/>
      <c r="E71" s="8"/>
      <c r="F71" s="79"/>
    </row>
    <row r="72" spans="4:6" s="1" customFormat="1" ht="12.75">
      <c r="D72" s="8"/>
      <c r="E72" s="8"/>
      <c r="F72" s="79"/>
    </row>
    <row r="73" spans="4:6" s="1" customFormat="1" ht="12.75">
      <c r="D73" s="8"/>
      <c r="E73" s="8"/>
      <c r="F73" s="79"/>
    </row>
    <row r="74" spans="4:6" s="1" customFormat="1" ht="12.75">
      <c r="D74" s="8"/>
      <c r="E74" s="8"/>
      <c r="F74" s="79"/>
    </row>
    <row r="75" spans="4:6" s="1" customFormat="1" ht="12.75">
      <c r="D75" s="8"/>
      <c r="E75" s="8"/>
      <c r="F75" s="79"/>
    </row>
    <row r="76" spans="4:6" s="1" customFormat="1" ht="12.75">
      <c r="D76" s="8"/>
      <c r="E76" s="8"/>
      <c r="F76" s="79"/>
    </row>
    <row r="77" spans="4:6" s="1" customFormat="1" ht="12.75">
      <c r="D77" s="8"/>
      <c r="E77" s="8"/>
      <c r="F77" s="79"/>
    </row>
    <row r="78" spans="4:6" s="1" customFormat="1" ht="12.75">
      <c r="D78" s="8"/>
      <c r="E78" s="8"/>
      <c r="F78" s="79"/>
    </row>
    <row r="79" spans="4:6" s="1" customFormat="1" ht="12.75">
      <c r="D79" s="8"/>
      <c r="E79" s="8"/>
      <c r="F79" s="79"/>
    </row>
    <row r="80" spans="4:6" s="1" customFormat="1" ht="12.75">
      <c r="D80" s="8"/>
      <c r="E80" s="8"/>
      <c r="F80" s="79"/>
    </row>
    <row r="81" spans="4:6" s="1" customFormat="1" ht="12.75">
      <c r="D81" s="8"/>
      <c r="E81" s="8"/>
      <c r="F81" s="79"/>
    </row>
    <row r="82" spans="4:6" s="1" customFormat="1" ht="12.75">
      <c r="D82" s="8"/>
      <c r="E82" s="8"/>
      <c r="F82" s="79"/>
    </row>
    <row r="83" spans="4:6" s="1" customFormat="1" ht="12.75">
      <c r="D83" s="8"/>
      <c r="E83" s="8"/>
      <c r="F83" s="79"/>
    </row>
    <row r="84" spans="4:6" s="1" customFormat="1" ht="12.75">
      <c r="D84" s="8"/>
      <c r="E84" s="8"/>
      <c r="F84" s="79"/>
    </row>
    <row r="85" spans="4:6" s="1" customFormat="1" ht="12.75">
      <c r="D85" s="8"/>
      <c r="E85" s="8"/>
      <c r="F85" s="79"/>
    </row>
    <row r="86" spans="4:6" s="1" customFormat="1" ht="12.75">
      <c r="D86" s="8"/>
      <c r="E86" s="8"/>
      <c r="F86" s="79"/>
    </row>
    <row r="87" spans="4:6" s="1" customFormat="1" ht="12.75">
      <c r="D87" s="8"/>
      <c r="E87" s="8"/>
      <c r="F87" s="79"/>
    </row>
    <row r="88" spans="4:6" s="1" customFormat="1" ht="12.75">
      <c r="D88" s="8"/>
      <c r="E88" s="8"/>
      <c r="F88" s="79"/>
    </row>
    <row r="89" spans="4:6" s="1" customFormat="1" ht="12.75">
      <c r="D89" s="8"/>
      <c r="E89" s="8"/>
      <c r="F89" s="79"/>
    </row>
    <row r="90" spans="4:6" s="1" customFormat="1" ht="12.75">
      <c r="D90" s="8"/>
      <c r="E90" s="8"/>
      <c r="F90" s="79"/>
    </row>
    <row r="91" spans="4:6" s="1" customFormat="1" ht="12.75">
      <c r="D91" s="8"/>
      <c r="E91" s="8"/>
      <c r="F91" s="79"/>
    </row>
    <row r="92" spans="4:6" s="1" customFormat="1" ht="12.75">
      <c r="D92" s="8"/>
      <c r="E92" s="8"/>
      <c r="F92" s="79"/>
    </row>
    <row r="93" spans="4:6" s="1" customFormat="1" ht="12.75">
      <c r="D93" s="8"/>
      <c r="E93" s="8"/>
      <c r="F93" s="79"/>
    </row>
    <row r="94" spans="4:6" s="1" customFormat="1" ht="12.75">
      <c r="D94" s="8"/>
      <c r="E94" s="8"/>
      <c r="F94" s="79"/>
    </row>
    <row r="95" spans="4:6" s="1" customFormat="1" ht="12.75">
      <c r="D95" s="8"/>
      <c r="E95" s="8"/>
      <c r="F95" s="79"/>
    </row>
    <row r="96" spans="4:6" s="1" customFormat="1" ht="12.75">
      <c r="D96" s="8"/>
      <c r="E96" s="8"/>
      <c r="F96" s="79"/>
    </row>
    <row r="97" spans="4:6" s="1" customFormat="1" ht="12.75">
      <c r="D97" s="8"/>
      <c r="E97" s="8"/>
      <c r="F97" s="79"/>
    </row>
    <row r="98" spans="4:6" s="1" customFormat="1" ht="12.75">
      <c r="D98" s="8"/>
      <c r="E98" s="8"/>
      <c r="F98" s="79"/>
    </row>
    <row r="99" spans="4:6" s="1" customFormat="1" ht="12.75">
      <c r="D99" s="8"/>
      <c r="E99" s="8"/>
      <c r="F99" s="79"/>
    </row>
    <row r="100" spans="4:6" s="1" customFormat="1" ht="12.75">
      <c r="D100" s="8"/>
      <c r="E100" s="8"/>
      <c r="F100" s="79"/>
    </row>
    <row r="101" spans="4:6" s="1" customFormat="1" ht="12.75">
      <c r="D101" s="8"/>
      <c r="E101" s="8"/>
      <c r="F101" s="79"/>
    </row>
    <row r="102" spans="4:6" s="1" customFormat="1" ht="12.75">
      <c r="D102" s="8"/>
      <c r="E102" s="8"/>
      <c r="F102" s="79"/>
    </row>
    <row r="103" spans="4:6" s="1" customFormat="1" ht="12.75">
      <c r="D103" s="8"/>
      <c r="E103" s="8"/>
      <c r="F103" s="79"/>
    </row>
    <row r="104" spans="4:6" s="1" customFormat="1" ht="12.75">
      <c r="D104" s="8"/>
      <c r="E104" s="8"/>
      <c r="F104" s="79"/>
    </row>
    <row r="105" spans="4:6" s="1" customFormat="1" ht="12.75">
      <c r="D105" s="8"/>
      <c r="E105" s="8"/>
      <c r="F105" s="79"/>
    </row>
    <row r="106" spans="4:6" s="1" customFormat="1" ht="12.75">
      <c r="D106" s="8"/>
      <c r="E106" s="8"/>
      <c r="F106" s="79"/>
    </row>
    <row r="107" spans="4:6" s="1" customFormat="1" ht="12.75">
      <c r="D107" s="8"/>
      <c r="E107" s="8"/>
      <c r="F107" s="79"/>
    </row>
    <row r="108" spans="4:6" s="1" customFormat="1" ht="12.75">
      <c r="D108" s="8"/>
      <c r="E108" s="8"/>
      <c r="F108" s="79"/>
    </row>
    <row r="109" spans="4:6" s="1" customFormat="1" ht="12.75">
      <c r="D109" s="8"/>
      <c r="E109" s="8"/>
      <c r="F109" s="79"/>
    </row>
    <row r="110" spans="4:6" s="1" customFormat="1" ht="12.75">
      <c r="D110" s="8"/>
      <c r="E110" s="8"/>
      <c r="F110" s="79"/>
    </row>
    <row r="111" spans="4:6" s="1" customFormat="1" ht="12.75">
      <c r="D111" s="8"/>
      <c r="E111" s="8"/>
      <c r="F111" s="79"/>
    </row>
    <row r="112" spans="4:6" s="1" customFormat="1" ht="12.75">
      <c r="D112" s="8"/>
      <c r="E112" s="8"/>
      <c r="F112" s="79"/>
    </row>
    <row r="113" spans="4:6" s="1" customFormat="1" ht="12.75">
      <c r="D113" s="8"/>
      <c r="E113" s="8"/>
      <c r="F113" s="79"/>
    </row>
    <row r="114" spans="4:6" s="1" customFormat="1" ht="12.75">
      <c r="D114" s="8"/>
      <c r="E114" s="8"/>
      <c r="F114" s="79"/>
    </row>
    <row r="115" spans="4:6" s="1" customFormat="1" ht="12.75">
      <c r="D115" s="8"/>
      <c r="E115" s="8"/>
      <c r="F115" s="79"/>
    </row>
    <row r="116" spans="4:6" s="1" customFormat="1" ht="12.75">
      <c r="D116" s="8"/>
      <c r="E116" s="8"/>
      <c r="F116" s="79"/>
    </row>
    <row r="117" spans="4:6" s="1" customFormat="1" ht="12.75">
      <c r="D117" s="8"/>
      <c r="E117" s="8"/>
      <c r="F117" s="79"/>
    </row>
    <row r="118" spans="4:6" s="1" customFormat="1" ht="12.75">
      <c r="D118" s="8"/>
      <c r="E118" s="8"/>
      <c r="F118" s="79"/>
    </row>
    <row r="119" spans="4:6" s="1" customFormat="1" ht="12.75">
      <c r="D119" s="8"/>
      <c r="E119" s="8"/>
      <c r="F119" s="79"/>
    </row>
    <row r="120" spans="4:6" s="1" customFormat="1" ht="12.75">
      <c r="D120" s="8"/>
      <c r="E120" s="8"/>
      <c r="F120" s="79"/>
    </row>
    <row r="121" spans="4:6" s="1" customFormat="1" ht="12.75">
      <c r="D121" s="8"/>
      <c r="E121" s="8"/>
      <c r="F121" s="79"/>
    </row>
    <row r="122" spans="4:6" s="1" customFormat="1" ht="12.75">
      <c r="D122" s="8"/>
      <c r="E122" s="8"/>
      <c r="F122" s="79"/>
    </row>
    <row r="123" spans="4:6" s="1" customFormat="1" ht="12.75">
      <c r="D123" s="8"/>
      <c r="E123" s="8"/>
      <c r="F123" s="79"/>
    </row>
    <row r="124" spans="4:6" s="1" customFormat="1" ht="12.75">
      <c r="D124" s="8"/>
      <c r="E124" s="8"/>
      <c r="F124" s="79"/>
    </row>
    <row r="125" spans="4:6" s="1" customFormat="1" ht="12.75">
      <c r="D125" s="8"/>
      <c r="E125" s="8"/>
      <c r="F125" s="79"/>
    </row>
    <row r="126" spans="4:6" s="1" customFormat="1" ht="12.75">
      <c r="D126" s="8"/>
      <c r="E126" s="8"/>
      <c r="F126" s="79"/>
    </row>
    <row r="127" spans="4:6" s="1" customFormat="1" ht="12.75">
      <c r="D127" s="8"/>
      <c r="E127" s="8"/>
      <c r="F127" s="79"/>
    </row>
    <row r="128" spans="4:6" s="1" customFormat="1" ht="12.75">
      <c r="D128" s="8"/>
      <c r="E128" s="8"/>
      <c r="F128" s="79"/>
    </row>
    <row r="129" spans="4:6" s="1" customFormat="1" ht="12.75">
      <c r="D129" s="8"/>
      <c r="E129" s="8"/>
      <c r="F129" s="79"/>
    </row>
    <row r="130" spans="4:6" s="1" customFormat="1" ht="12.75">
      <c r="D130" s="8"/>
      <c r="E130" s="8"/>
      <c r="F130" s="79"/>
    </row>
    <row r="131" spans="4:6" s="1" customFormat="1" ht="12.75">
      <c r="D131" s="8"/>
      <c r="E131" s="8"/>
      <c r="F131" s="79"/>
    </row>
    <row r="132" spans="4:6" s="1" customFormat="1" ht="12.75">
      <c r="D132" s="8"/>
      <c r="E132" s="8"/>
      <c r="F132" s="79"/>
    </row>
    <row r="133" spans="4:6" s="1" customFormat="1" ht="12.75">
      <c r="D133" s="8"/>
      <c r="E133" s="8"/>
      <c r="F133" s="79"/>
    </row>
    <row r="134" spans="4:6" s="1" customFormat="1" ht="12.75">
      <c r="D134" s="8"/>
      <c r="E134" s="8"/>
      <c r="F134" s="79"/>
    </row>
    <row r="135" spans="4:6" s="1" customFormat="1" ht="12.75">
      <c r="D135" s="8"/>
      <c r="E135" s="8"/>
      <c r="F135" s="79"/>
    </row>
    <row r="136" spans="4:6" s="1" customFormat="1" ht="12.75">
      <c r="D136" s="8"/>
      <c r="E136" s="8"/>
      <c r="F136" s="79"/>
    </row>
    <row r="137" spans="4:6" s="1" customFormat="1" ht="12.75">
      <c r="D137" s="8"/>
      <c r="E137" s="8"/>
      <c r="F137" s="79"/>
    </row>
    <row r="138" spans="4:6" s="1" customFormat="1" ht="12.75">
      <c r="D138" s="8"/>
      <c r="E138" s="8"/>
      <c r="F138" s="79"/>
    </row>
    <row r="139" spans="4:6" s="1" customFormat="1" ht="12.75">
      <c r="D139" s="8"/>
      <c r="E139" s="8"/>
      <c r="F139" s="79"/>
    </row>
    <row r="140" spans="4:6" s="1" customFormat="1" ht="12.75">
      <c r="D140" s="8"/>
      <c r="E140" s="8"/>
      <c r="F140" s="79"/>
    </row>
  </sheetData>
  <mergeCells count="11">
    <mergeCell ref="E1:F1"/>
    <mergeCell ref="E2:F2"/>
    <mergeCell ref="C1:D1"/>
    <mergeCell ref="C2:D2"/>
    <mergeCell ref="D8:F8"/>
    <mergeCell ref="A7:D7"/>
    <mergeCell ref="A6:F6"/>
    <mergeCell ref="C3:D3"/>
    <mergeCell ref="C4:D4"/>
    <mergeCell ref="E3:F3"/>
    <mergeCell ref="E4:F4"/>
  </mergeCells>
  <printOptions/>
  <pageMargins left="0.5905511811023623" right="0" top="0" bottom="0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0"/>
  <sheetViews>
    <sheetView zoomScale="160" zoomScaleNormal="160" workbookViewId="0" topLeftCell="A1">
      <selection activeCell="H9" sqref="H9"/>
    </sheetView>
  </sheetViews>
  <sheetFormatPr defaultColWidth="9.00390625" defaultRowHeight="12.75"/>
  <cols>
    <col min="1" max="1" width="54.125" style="2" customWidth="1"/>
    <col min="2" max="2" width="9.875" style="2" customWidth="1"/>
    <col min="3" max="3" width="12.125" style="2" customWidth="1"/>
    <col min="4" max="4" width="16.125" style="65" customWidth="1"/>
    <col min="5" max="5" width="18.75390625" style="65" customWidth="1"/>
    <col min="6" max="6" width="19.75390625" style="92" customWidth="1"/>
    <col min="7" max="7" width="9.125" style="2" customWidth="1"/>
    <col min="8" max="8" width="17.875" style="2" customWidth="1"/>
    <col min="9" max="16384" width="9.125" style="2" customWidth="1"/>
  </cols>
  <sheetData>
    <row r="1" spans="1:6" ht="12.75" customHeight="1">
      <c r="A1" s="1"/>
      <c r="B1" s="1"/>
      <c r="C1" s="133"/>
      <c r="D1" s="133"/>
      <c r="E1" s="123" t="s">
        <v>16</v>
      </c>
      <c r="F1" s="123"/>
    </row>
    <row r="2" spans="1:6" ht="39" customHeight="1">
      <c r="A2" s="1"/>
      <c r="B2" s="1"/>
      <c r="C2" s="132"/>
      <c r="D2" s="132"/>
      <c r="E2" s="124" t="s">
        <v>22</v>
      </c>
      <c r="F2" s="124"/>
    </row>
    <row r="3" spans="1:6" ht="15" customHeight="1">
      <c r="A3" s="1"/>
      <c r="B3" s="1"/>
      <c r="C3" s="132"/>
      <c r="D3" s="132"/>
      <c r="E3" s="124" t="s">
        <v>65</v>
      </c>
      <c r="F3" s="124"/>
    </row>
    <row r="4" spans="1:6" ht="15.75" customHeight="1">
      <c r="A4" s="1"/>
      <c r="B4" s="1"/>
      <c r="C4" s="132"/>
      <c r="D4" s="132"/>
      <c r="E4" s="124" t="s">
        <v>48</v>
      </c>
      <c r="F4" s="124"/>
    </row>
    <row r="5" spans="1:6" ht="15.75" customHeight="1">
      <c r="A5" s="1"/>
      <c r="B5" s="1"/>
      <c r="C5" s="1"/>
      <c r="D5" s="55"/>
      <c r="E5" s="8"/>
      <c r="F5" s="79"/>
    </row>
    <row r="6" spans="1:6" ht="30.75" customHeight="1">
      <c r="A6" s="131" t="s">
        <v>59</v>
      </c>
      <c r="B6" s="131"/>
      <c r="C6" s="131"/>
      <c r="D6" s="131"/>
      <c r="E6" s="131"/>
      <c r="F6" s="131"/>
    </row>
    <row r="7" spans="1:6" ht="16.5" customHeight="1">
      <c r="A7" s="130"/>
      <c r="B7" s="130"/>
      <c r="C7" s="130"/>
      <c r="D7" s="130"/>
      <c r="E7" s="8"/>
      <c r="F7" s="79"/>
    </row>
    <row r="8" spans="1:6" ht="13.5" customHeight="1" thickBot="1">
      <c r="A8" s="3"/>
      <c r="B8" s="3"/>
      <c r="C8" s="3"/>
      <c r="D8" s="127" t="s">
        <v>49</v>
      </c>
      <c r="E8" s="127"/>
      <c r="F8" s="127"/>
    </row>
    <row r="9" spans="1:6" ht="27" customHeight="1">
      <c r="A9" s="40" t="s">
        <v>0</v>
      </c>
      <c r="B9" s="41" t="s">
        <v>29</v>
      </c>
      <c r="C9" s="41" t="s">
        <v>30</v>
      </c>
      <c r="D9" s="56" t="s">
        <v>51</v>
      </c>
      <c r="E9" s="56" t="s">
        <v>54</v>
      </c>
      <c r="F9" s="80" t="s">
        <v>58</v>
      </c>
    </row>
    <row r="10" spans="1:6" ht="12.75" customHeight="1">
      <c r="A10" s="44">
        <v>1</v>
      </c>
      <c r="B10" s="10" t="s">
        <v>46</v>
      </c>
      <c r="C10" s="10" t="s">
        <v>21</v>
      </c>
      <c r="D10" s="57">
        <v>4</v>
      </c>
      <c r="E10" s="81">
        <v>5</v>
      </c>
      <c r="F10" s="82">
        <v>6</v>
      </c>
    </row>
    <row r="11" spans="1:8" s="1" customFormat="1" ht="17.25" customHeight="1">
      <c r="A11" s="46" t="s">
        <v>10</v>
      </c>
      <c r="B11" s="38"/>
      <c r="C11" s="38"/>
      <c r="D11" s="58">
        <f>D12+D19+D21+D24+D27+D32+D35+D38+D41+D45</f>
        <v>698687.7736399999</v>
      </c>
      <c r="E11" s="58">
        <f>E12+E19+E21+E24+E27+E32+E35+E38+E41+E45</f>
        <v>164295.31214</v>
      </c>
      <c r="F11" s="93">
        <f>F12+F19+F21+F24+F27+F32+F35+F38+F41+F45</f>
        <v>75977.93781</v>
      </c>
      <c r="H11" s="4"/>
    </row>
    <row r="12" spans="1:6" s="1" customFormat="1" ht="14.25" customHeight="1">
      <c r="A12" s="11" t="s">
        <v>1</v>
      </c>
      <c r="B12" s="12" t="s">
        <v>31</v>
      </c>
      <c r="C12" s="12" t="s">
        <v>32</v>
      </c>
      <c r="D12" s="58">
        <f>D13+D14+D15+D17+D18+D16</f>
        <v>44896.341239999994</v>
      </c>
      <c r="E12" s="58">
        <f>E13+E14+E15+E17+E18</f>
        <v>37714.07146</v>
      </c>
      <c r="F12" s="93">
        <f>F13+F14+F15+F17+F18</f>
        <v>36034.78011</v>
      </c>
    </row>
    <row r="13" spans="1:6" s="1" customFormat="1" ht="32.25" customHeight="1">
      <c r="A13" s="9" t="s">
        <v>23</v>
      </c>
      <c r="B13" s="10" t="s">
        <v>31</v>
      </c>
      <c r="C13" s="10" t="s">
        <v>34</v>
      </c>
      <c r="D13" s="59">
        <v>1554.62</v>
      </c>
      <c r="E13" s="83">
        <v>1602.55</v>
      </c>
      <c r="F13" s="94">
        <v>1666.66</v>
      </c>
    </row>
    <row r="14" spans="1:6" s="1" customFormat="1" ht="35.25" customHeight="1">
      <c r="A14" s="9" t="s">
        <v>50</v>
      </c>
      <c r="B14" s="10" t="s">
        <v>31</v>
      </c>
      <c r="C14" s="10" t="s">
        <v>35</v>
      </c>
      <c r="D14" s="59">
        <v>1662.61905</v>
      </c>
      <c r="E14" s="83">
        <v>1591.96646</v>
      </c>
      <c r="F14" s="94">
        <v>1652.24511</v>
      </c>
    </row>
    <row r="15" spans="1:6" s="1" customFormat="1" ht="35.25" customHeight="1">
      <c r="A15" s="28" t="s">
        <v>18</v>
      </c>
      <c r="B15" s="29" t="s">
        <v>31</v>
      </c>
      <c r="C15" s="29" t="s">
        <v>33</v>
      </c>
      <c r="D15" s="103">
        <v>29792.22247</v>
      </c>
      <c r="E15" s="83">
        <v>27421.475</v>
      </c>
      <c r="F15" s="94">
        <v>28764.015</v>
      </c>
    </row>
    <row r="16" spans="1:6" s="1" customFormat="1" ht="19.5" customHeight="1">
      <c r="A16" s="28" t="s">
        <v>64</v>
      </c>
      <c r="B16" s="29" t="s">
        <v>31</v>
      </c>
      <c r="C16" s="29" t="s">
        <v>42</v>
      </c>
      <c r="D16" s="59">
        <v>100</v>
      </c>
      <c r="E16" s="83">
        <v>0</v>
      </c>
      <c r="F16" s="94">
        <v>0</v>
      </c>
    </row>
    <row r="17" spans="1:6" s="1" customFormat="1" ht="15" customHeight="1">
      <c r="A17" s="28" t="s">
        <v>2</v>
      </c>
      <c r="B17" s="29" t="s">
        <v>31</v>
      </c>
      <c r="C17" s="29" t="s">
        <v>37</v>
      </c>
      <c r="D17" s="59">
        <v>5.2</v>
      </c>
      <c r="E17" s="83">
        <v>50</v>
      </c>
      <c r="F17" s="94">
        <v>50</v>
      </c>
    </row>
    <row r="18" spans="1:6" s="1" customFormat="1" ht="16.5" customHeight="1">
      <c r="A18" s="28" t="s">
        <v>13</v>
      </c>
      <c r="B18" s="29" t="s">
        <v>31</v>
      </c>
      <c r="C18" s="29" t="s">
        <v>36</v>
      </c>
      <c r="D18" s="103">
        <v>11781.67972</v>
      </c>
      <c r="E18" s="83">
        <v>7048.08</v>
      </c>
      <c r="F18" s="94">
        <v>3901.86</v>
      </c>
    </row>
    <row r="19" spans="1:6" s="1" customFormat="1" ht="15.75" customHeight="1">
      <c r="A19" s="104" t="s">
        <v>3</v>
      </c>
      <c r="B19" s="105" t="s">
        <v>34</v>
      </c>
      <c r="C19" s="105" t="s">
        <v>32</v>
      </c>
      <c r="D19" s="58">
        <f>D20</f>
        <v>594.7</v>
      </c>
      <c r="E19" s="84">
        <f>E20</f>
        <v>594.7</v>
      </c>
      <c r="F19" s="93">
        <f>F20</f>
        <v>594.7</v>
      </c>
    </row>
    <row r="20" spans="1:6" s="1" customFormat="1" ht="15" customHeight="1">
      <c r="A20" s="28" t="s">
        <v>15</v>
      </c>
      <c r="B20" s="29" t="s">
        <v>34</v>
      </c>
      <c r="C20" s="29" t="s">
        <v>35</v>
      </c>
      <c r="D20" s="59">
        <v>594.7</v>
      </c>
      <c r="E20" s="59">
        <v>594.7</v>
      </c>
      <c r="F20" s="59">
        <v>594.7</v>
      </c>
    </row>
    <row r="21" spans="1:6" s="1" customFormat="1" ht="30" customHeight="1">
      <c r="A21" s="104" t="s">
        <v>12</v>
      </c>
      <c r="B21" s="105" t="s">
        <v>35</v>
      </c>
      <c r="C21" s="105" t="s">
        <v>32</v>
      </c>
      <c r="D21" s="58">
        <f>D22+D23</f>
        <v>2500.375</v>
      </c>
      <c r="E21" s="84">
        <f>E22+E23</f>
        <v>2014.105</v>
      </c>
      <c r="F21" s="93">
        <f>F22+F23</f>
        <v>2094.528</v>
      </c>
    </row>
    <row r="22" spans="1:6" s="1" customFormat="1" ht="30.75" customHeight="1">
      <c r="A22" s="28" t="s">
        <v>63</v>
      </c>
      <c r="B22" s="29" t="s">
        <v>35</v>
      </c>
      <c r="C22" s="29" t="s">
        <v>39</v>
      </c>
      <c r="D22" s="59">
        <v>563.6</v>
      </c>
      <c r="E22" s="83">
        <v>0</v>
      </c>
      <c r="F22" s="94">
        <v>0</v>
      </c>
    </row>
    <row r="23" spans="1:6" s="1" customFormat="1" ht="28.5" customHeight="1">
      <c r="A23" s="28" t="s">
        <v>20</v>
      </c>
      <c r="B23" s="29" t="s">
        <v>35</v>
      </c>
      <c r="C23" s="29" t="s">
        <v>43</v>
      </c>
      <c r="D23" s="59">
        <v>1936.775</v>
      </c>
      <c r="E23" s="83">
        <v>2014.105</v>
      </c>
      <c r="F23" s="94">
        <v>2094.528</v>
      </c>
    </row>
    <row r="24" spans="1:6" s="1" customFormat="1" ht="18" customHeight="1">
      <c r="A24" s="104" t="s">
        <v>4</v>
      </c>
      <c r="B24" s="105" t="s">
        <v>33</v>
      </c>
      <c r="C24" s="105" t="s">
        <v>32</v>
      </c>
      <c r="D24" s="58">
        <f>D25+D26</f>
        <v>51525.94734</v>
      </c>
      <c r="E24" s="58">
        <f>E25+E26</f>
        <v>1619.38</v>
      </c>
      <c r="F24" s="93">
        <f>F25+F26</f>
        <v>1619.3836</v>
      </c>
    </row>
    <row r="25" spans="1:6" s="1" customFormat="1" ht="16.5" customHeight="1">
      <c r="A25" s="28" t="s">
        <v>45</v>
      </c>
      <c r="B25" s="29" t="s">
        <v>33</v>
      </c>
      <c r="C25" s="29" t="s">
        <v>44</v>
      </c>
      <c r="D25" s="103">
        <v>47956.89984</v>
      </c>
      <c r="E25" s="83">
        <v>1619.38</v>
      </c>
      <c r="F25" s="94">
        <v>1619.3836</v>
      </c>
    </row>
    <row r="26" spans="1:6" s="1" customFormat="1" ht="16.5" customHeight="1">
      <c r="A26" s="28" t="s">
        <v>55</v>
      </c>
      <c r="B26" s="29" t="s">
        <v>33</v>
      </c>
      <c r="C26" s="29" t="s">
        <v>38</v>
      </c>
      <c r="D26" s="59">
        <v>3569.0475</v>
      </c>
      <c r="E26" s="83">
        <v>0</v>
      </c>
      <c r="F26" s="94">
        <v>0</v>
      </c>
    </row>
    <row r="27" spans="1:6" s="1" customFormat="1" ht="18" customHeight="1">
      <c r="A27" s="104" t="s">
        <v>5</v>
      </c>
      <c r="B27" s="105" t="s">
        <v>41</v>
      </c>
      <c r="C27" s="105" t="s">
        <v>32</v>
      </c>
      <c r="D27" s="58">
        <f>D28+D29+D30+D31</f>
        <v>549039.5408</v>
      </c>
      <c r="E27" s="58">
        <f>E28+E29+E30+E31</f>
        <v>101685.52352</v>
      </c>
      <c r="F27" s="93">
        <f>F28+F29+F30+F31</f>
        <v>17727.218</v>
      </c>
    </row>
    <row r="28" spans="1:6" s="1" customFormat="1" ht="14.25" customHeight="1">
      <c r="A28" s="28" t="s">
        <v>19</v>
      </c>
      <c r="B28" s="29" t="s">
        <v>41</v>
      </c>
      <c r="C28" s="29" t="s">
        <v>31</v>
      </c>
      <c r="D28" s="109">
        <v>191392.46895</v>
      </c>
      <c r="E28" s="85">
        <v>58968.4994</v>
      </c>
      <c r="F28" s="95">
        <v>0</v>
      </c>
    </row>
    <row r="29" spans="1:6" s="1" customFormat="1" ht="21" customHeight="1">
      <c r="A29" s="28" t="s">
        <v>6</v>
      </c>
      <c r="B29" s="29" t="s">
        <v>41</v>
      </c>
      <c r="C29" s="29" t="s">
        <v>34</v>
      </c>
      <c r="D29" s="109">
        <v>15909.28755</v>
      </c>
      <c r="E29" s="86">
        <v>11941.2</v>
      </c>
      <c r="F29" s="95">
        <v>2439</v>
      </c>
    </row>
    <row r="30" spans="1:6" s="1" customFormat="1" ht="18" customHeight="1">
      <c r="A30" s="28" t="s">
        <v>11</v>
      </c>
      <c r="B30" s="29" t="s">
        <v>41</v>
      </c>
      <c r="C30" s="29" t="s">
        <v>35</v>
      </c>
      <c r="D30" s="109">
        <v>314921.99999</v>
      </c>
      <c r="E30" s="86">
        <v>18000</v>
      </c>
      <c r="F30" s="95">
        <v>0</v>
      </c>
    </row>
    <row r="31" spans="1:6" s="1" customFormat="1" ht="28.5" customHeight="1">
      <c r="A31" s="28" t="s">
        <v>14</v>
      </c>
      <c r="B31" s="29" t="s">
        <v>41</v>
      </c>
      <c r="C31" s="29" t="s">
        <v>41</v>
      </c>
      <c r="D31" s="109">
        <v>26815.78431</v>
      </c>
      <c r="E31" s="85">
        <v>12775.82412</v>
      </c>
      <c r="F31" s="95">
        <v>15288.218</v>
      </c>
    </row>
    <row r="32" spans="1:6" s="1" customFormat="1" ht="14.25" customHeight="1">
      <c r="A32" s="104" t="s">
        <v>26</v>
      </c>
      <c r="B32" s="105" t="s">
        <v>42</v>
      </c>
      <c r="C32" s="105" t="s">
        <v>32</v>
      </c>
      <c r="D32" s="58">
        <f>D33+D34</f>
        <v>1044.91442</v>
      </c>
      <c r="E32" s="84">
        <f>E33+E34</f>
        <v>418.91442</v>
      </c>
      <c r="F32" s="93">
        <f>F33+F34</f>
        <v>418.91442</v>
      </c>
    </row>
    <row r="33" spans="1:6" s="1" customFormat="1" ht="14.25" customHeight="1">
      <c r="A33" s="106" t="s">
        <v>56</v>
      </c>
      <c r="B33" s="29" t="s">
        <v>42</v>
      </c>
      <c r="C33" s="29" t="s">
        <v>41</v>
      </c>
      <c r="D33" s="103">
        <v>61</v>
      </c>
      <c r="E33" s="83">
        <v>0</v>
      </c>
      <c r="F33" s="94">
        <v>0</v>
      </c>
    </row>
    <row r="34" spans="1:6" s="1" customFormat="1" ht="18.75" customHeight="1">
      <c r="A34" s="28" t="s">
        <v>7</v>
      </c>
      <c r="B34" s="29" t="s">
        <v>42</v>
      </c>
      <c r="C34" s="29" t="s">
        <v>42</v>
      </c>
      <c r="D34" s="59">
        <v>983.91442</v>
      </c>
      <c r="E34" s="59">
        <v>418.91442</v>
      </c>
      <c r="F34" s="94">
        <v>418.91442</v>
      </c>
    </row>
    <row r="35" spans="1:6" s="1" customFormat="1" ht="15" customHeight="1">
      <c r="A35" s="104" t="s">
        <v>28</v>
      </c>
      <c r="B35" s="105" t="s">
        <v>40</v>
      </c>
      <c r="C35" s="105" t="s">
        <v>32</v>
      </c>
      <c r="D35" s="58">
        <f>D36+D37</f>
        <v>18018.445399999997</v>
      </c>
      <c r="E35" s="58">
        <f>E36</f>
        <v>3886.54753</v>
      </c>
      <c r="F35" s="93">
        <f>F36</f>
        <v>4529.0783</v>
      </c>
    </row>
    <row r="36" spans="1:6" s="1" customFormat="1" ht="15" customHeight="1">
      <c r="A36" s="28" t="s">
        <v>8</v>
      </c>
      <c r="B36" s="29" t="s">
        <v>40</v>
      </c>
      <c r="C36" s="29" t="s">
        <v>31</v>
      </c>
      <c r="D36" s="103">
        <v>17480.8454</v>
      </c>
      <c r="E36" s="59">
        <v>3886.54753</v>
      </c>
      <c r="F36" s="94">
        <v>4529.0783</v>
      </c>
    </row>
    <row r="37" spans="1:6" s="1" customFormat="1" ht="15" customHeight="1">
      <c r="A37" s="28" t="s">
        <v>61</v>
      </c>
      <c r="B37" s="29" t="s">
        <v>40</v>
      </c>
      <c r="C37" s="29" t="s">
        <v>33</v>
      </c>
      <c r="D37" s="59">
        <v>537.6</v>
      </c>
      <c r="E37" s="83">
        <v>0</v>
      </c>
      <c r="F37" s="94">
        <v>0</v>
      </c>
    </row>
    <row r="38" spans="1:6" s="1" customFormat="1" ht="18.75" customHeight="1">
      <c r="A38" s="104" t="s">
        <v>27</v>
      </c>
      <c r="B38" s="105" t="s">
        <v>39</v>
      </c>
      <c r="C38" s="105" t="s">
        <v>32</v>
      </c>
      <c r="D38" s="58">
        <f>D39+D40</f>
        <v>7115.6</v>
      </c>
      <c r="E38" s="84">
        <f>E39+E40</f>
        <v>10655.822</v>
      </c>
      <c r="F38" s="93">
        <f>F39</f>
        <v>7115.6</v>
      </c>
    </row>
    <row r="39" spans="1:6" s="1" customFormat="1" ht="12.75" customHeight="1">
      <c r="A39" s="28" t="s">
        <v>9</v>
      </c>
      <c r="B39" s="29" t="s">
        <v>39</v>
      </c>
      <c r="C39" s="29" t="s">
        <v>31</v>
      </c>
      <c r="D39" s="60">
        <v>7115.6</v>
      </c>
      <c r="E39" s="87">
        <v>7115.6</v>
      </c>
      <c r="F39" s="96">
        <v>7115.6</v>
      </c>
    </row>
    <row r="40" spans="1:6" s="8" customFormat="1" ht="12.75" customHeight="1">
      <c r="A40" s="28" t="s">
        <v>57</v>
      </c>
      <c r="B40" s="29" t="s">
        <v>39</v>
      </c>
      <c r="C40" s="29" t="s">
        <v>33</v>
      </c>
      <c r="D40" s="60">
        <v>0</v>
      </c>
      <c r="E40" s="88">
        <v>3540.222</v>
      </c>
      <c r="F40" s="96">
        <v>0</v>
      </c>
    </row>
    <row r="41" spans="1:6" s="1" customFormat="1" ht="15" customHeight="1">
      <c r="A41" s="104" t="s">
        <v>25</v>
      </c>
      <c r="B41" s="105" t="s">
        <v>37</v>
      </c>
      <c r="C41" s="105" t="s">
        <v>32</v>
      </c>
      <c r="D41" s="58">
        <f>D42+D43+D44</f>
        <v>23551.90944</v>
      </c>
      <c r="E41" s="58">
        <f>E42+E43</f>
        <v>5406.24821</v>
      </c>
      <c r="F41" s="93">
        <f>F42+F43</f>
        <v>5643.73538</v>
      </c>
    </row>
    <row r="42" spans="1:6" s="1" customFormat="1" ht="15" customHeight="1">
      <c r="A42" s="28" t="s">
        <v>17</v>
      </c>
      <c r="B42" s="29" t="s">
        <v>37</v>
      </c>
      <c r="C42" s="29" t="s">
        <v>31</v>
      </c>
      <c r="D42" s="103">
        <v>21438.66531</v>
      </c>
      <c r="E42" s="83">
        <v>5406.24821</v>
      </c>
      <c r="F42" s="94">
        <v>5643.73538</v>
      </c>
    </row>
    <row r="43" spans="1:6" s="1" customFormat="1" ht="15" customHeight="1">
      <c r="A43" s="28" t="s">
        <v>52</v>
      </c>
      <c r="B43" s="29" t="s">
        <v>37</v>
      </c>
      <c r="C43" s="29" t="s">
        <v>34</v>
      </c>
      <c r="D43" s="59">
        <v>1998.24413</v>
      </c>
      <c r="E43" s="83">
        <v>0</v>
      </c>
      <c r="F43" s="94">
        <v>0</v>
      </c>
    </row>
    <row r="44" spans="1:6" s="1" customFormat="1" ht="15" customHeight="1">
      <c r="A44" s="28" t="s">
        <v>62</v>
      </c>
      <c r="B44" s="29" t="s">
        <v>37</v>
      </c>
      <c r="C44" s="29" t="s">
        <v>41</v>
      </c>
      <c r="D44" s="110">
        <v>115</v>
      </c>
      <c r="E44" s="90">
        <v>0</v>
      </c>
      <c r="F44" s="97">
        <v>0</v>
      </c>
    </row>
    <row r="45" spans="1:6" s="1" customFormat="1" ht="19.5" customHeight="1">
      <c r="A45" s="104" t="s">
        <v>24</v>
      </c>
      <c r="B45" s="105" t="s">
        <v>36</v>
      </c>
      <c r="C45" s="105" t="s">
        <v>32</v>
      </c>
      <c r="D45" s="58">
        <f>D46</f>
        <v>400</v>
      </c>
      <c r="E45" s="84">
        <f>E46</f>
        <v>300</v>
      </c>
      <c r="F45" s="93">
        <f>F46</f>
        <v>200</v>
      </c>
    </row>
    <row r="46" spans="1:6" s="1" customFormat="1" ht="34.5" customHeight="1" thickBot="1">
      <c r="A46" s="107" t="s">
        <v>47</v>
      </c>
      <c r="B46" s="108" t="s">
        <v>36</v>
      </c>
      <c r="C46" s="108" t="s">
        <v>31</v>
      </c>
      <c r="D46" s="61">
        <v>400</v>
      </c>
      <c r="E46" s="91">
        <v>300</v>
      </c>
      <c r="F46" s="98">
        <v>200</v>
      </c>
    </row>
    <row r="47" spans="4:6" s="1" customFormat="1" ht="27.75" customHeight="1">
      <c r="D47" s="62"/>
      <c r="E47" s="8"/>
      <c r="F47" s="79"/>
    </row>
    <row r="48" spans="4:6" s="1" customFormat="1" ht="29.25" customHeight="1">
      <c r="D48" s="63"/>
      <c r="E48" s="8"/>
      <c r="F48" s="79"/>
    </row>
    <row r="49" spans="4:6" s="1" customFormat="1" ht="12.75">
      <c r="D49" s="8"/>
      <c r="E49" s="8"/>
      <c r="F49" s="79"/>
    </row>
    <row r="50" spans="4:6" s="1" customFormat="1" ht="12.75">
      <c r="D50" s="63"/>
      <c r="E50" s="8"/>
      <c r="F50" s="79"/>
    </row>
    <row r="51" spans="4:6" s="1" customFormat="1" ht="12.75">
      <c r="D51" s="8"/>
      <c r="E51" s="8"/>
      <c r="F51" s="79"/>
    </row>
    <row r="52" spans="4:6" s="1" customFormat="1" ht="12.75">
      <c r="D52" s="64"/>
      <c r="E52" s="8"/>
      <c r="F52" s="79"/>
    </row>
    <row r="53" spans="4:6" s="1" customFormat="1" ht="12.75">
      <c r="D53" s="8"/>
      <c r="E53" s="8"/>
      <c r="F53" s="79"/>
    </row>
    <row r="54" spans="4:6" s="1" customFormat="1" ht="12.75">
      <c r="D54" s="8"/>
      <c r="E54" s="8"/>
      <c r="F54" s="79"/>
    </row>
    <row r="55" spans="4:6" s="1" customFormat="1" ht="12.75">
      <c r="D55" s="8"/>
      <c r="E55" s="8"/>
      <c r="F55" s="79"/>
    </row>
    <row r="56" spans="4:6" s="1" customFormat="1" ht="12.75">
      <c r="D56" s="8"/>
      <c r="E56" s="8"/>
      <c r="F56" s="79"/>
    </row>
    <row r="57" spans="4:6" s="1" customFormat="1" ht="12.75">
      <c r="D57" s="8"/>
      <c r="E57" s="8"/>
      <c r="F57" s="79"/>
    </row>
    <row r="58" spans="4:6" s="1" customFormat="1" ht="12.75">
      <c r="D58" s="8"/>
      <c r="E58" s="8"/>
      <c r="F58" s="79"/>
    </row>
    <row r="59" spans="4:6" s="1" customFormat="1" ht="12.75">
      <c r="D59" s="8"/>
      <c r="E59" s="8"/>
      <c r="F59" s="79"/>
    </row>
    <row r="60" spans="4:6" s="1" customFormat="1" ht="12.75">
      <c r="D60" s="8"/>
      <c r="E60" s="8"/>
      <c r="F60" s="79"/>
    </row>
    <row r="61" spans="4:6" s="1" customFormat="1" ht="12.75">
      <c r="D61" s="8"/>
      <c r="E61" s="8"/>
      <c r="F61" s="79"/>
    </row>
    <row r="62" spans="4:6" s="1" customFormat="1" ht="12.75">
      <c r="D62" s="8"/>
      <c r="E62" s="8"/>
      <c r="F62" s="79"/>
    </row>
    <row r="63" spans="4:6" s="1" customFormat="1" ht="12.75">
      <c r="D63" s="8"/>
      <c r="E63" s="8"/>
      <c r="F63" s="79"/>
    </row>
    <row r="64" spans="4:6" s="1" customFormat="1" ht="12.75">
      <c r="D64" s="8"/>
      <c r="E64" s="8"/>
      <c r="F64" s="79"/>
    </row>
    <row r="65" spans="4:6" s="1" customFormat="1" ht="12.75">
      <c r="D65" s="8"/>
      <c r="E65" s="8"/>
      <c r="F65" s="79"/>
    </row>
    <row r="66" spans="4:6" s="1" customFormat="1" ht="12.75">
      <c r="D66" s="8"/>
      <c r="E66" s="8"/>
      <c r="F66" s="79"/>
    </row>
    <row r="67" spans="4:6" s="1" customFormat="1" ht="12.75">
      <c r="D67" s="8"/>
      <c r="E67" s="8"/>
      <c r="F67" s="79"/>
    </row>
    <row r="68" spans="4:6" s="1" customFormat="1" ht="12.75">
      <c r="D68" s="8"/>
      <c r="E68" s="8"/>
      <c r="F68" s="79"/>
    </row>
    <row r="69" spans="4:6" s="1" customFormat="1" ht="12.75">
      <c r="D69" s="8"/>
      <c r="E69" s="8"/>
      <c r="F69" s="79"/>
    </row>
    <row r="70" spans="4:6" s="1" customFormat="1" ht="12.75">
      <c r="D70" s="8"/>
      <c r="E70" s="8"/>
      <c r="F70" s="79"/>
    </row>
    <row r="71" spans="4:6" s="1" customFormat="1" ht="12.75">
      <c r="D71" s="8"/>
      <c r="E71" s="8"/>
      <c r="F71" s="79"/>
    </row>
    <row r="72" spans="4:6" s="1" customFormat="1" ht="12.75">
      <c r="D72" s="8"/>
      <c r="E72" s="8"/>
      <c r="F72" s="79"/>
    </row>
    <row r="73" spans="4:6" s="1" customFormat="1" ht="12.75">
      <c r="D73" s="8"/>
      <c r="E73" s="8"/>
      <c r="F73" s="79"/>
    </row>
    <row r="74" spans="4:6" s="1" customFormat="1" ht="12.75">
      <c r="D74" s="8"/>
      <c r="E74" s="8"/>
      <c r="F74" s="79"/>
    </row>
    <row r="75" spans="4:6" s="1" customFormat="1" ht="12.75">
      <c r="D75" s="8"/>
      <c r="E75" s="8"/>
      <c r="F75" s="79"/>
    </row>
    <row r="76" spans="4:6" s="1" customFormat="1" ht="12.75">
      <c r="D76" s="8"/>
      <c r="E76" s="8"/>
      <c r="F76" s="79"/>
    </row>
    <row r="77" spans="4:6" s="1" customFormat="1" ht="12.75">
      <c r="D77" s="8"/>
      <c r="E77" s="8"/>
      <c r="F77" s="79"/>
    </row>
    <row r="78" spans="4:6" s="1" customFormat="1" ht="12.75">
      <c r="D78" s="8"/>
      <c r="E78" s="8"/>
      <c r="F78" s="79"/>
    </row>
    <row r="79" spans="4:6" s="1" customFormat="1" ht="12.75">
      <c r="D79" s="8"/>
      <c r="E79" s="8"/>
      <c r="F79" s="79"/>
    </row>
    <row r="80" spans="4:6" s="1" customFormat="1" ht="12.75">
      <c r="D80" s="8"/>
      <c r="E80" s="8"/>
      <c r="F80" s="79"/>
    </row>
    <row r="81" spans="4:6" s="1" customFormat="1" ht="12.75">
      <c r="D81" s="8"/>
      <c r="E81" s="8"/>
      <c r="F81" s="79"/>
    </row>
    <row r="82" spans="4:6" s="1" customFormat="1" ht="12.75">
      <c r="D82" s="8"/>
      <c r="E82" s="8"/>
      <c r="F82" s="79"/>
    </row>
    <row r="83" spans="4:6" s="1" customFormat="1" ht="12.75">
      <c r="D83" s="8"/>
      <c r="E83" s="8"/>
      <c r="F83" s="79"/>
    </row>
    <row r="84" spans="4:6" s="1" customFormat="1" ht="12.75">
      <c r="D84" s="8"/>
      <c r="E84" s="8"/>
      <c r="F84" s="79"/>
    </row>
    <row r="85" spans="4:6" s="1" customFormat="1" ht="12.75">
      <c r="D85" s="8"/>
      <c r="E85" s="8"/>
      <c r="F85" s="79"/>
    </row>
    <row r="86" spans="4:6" s="1" customFormat="1" ht="12.75">
      <c r="D86" s="8"/>
      <c r="E86" s="8"/>
      <c r="F86" s="79"/>
    </row>
    <row r="87" spans="4:6" s="1" customFormat="1" ht="12.75">
      <c r="D87" s="8"/>
      <c r="E87" s="8"/>
      <c r="F87" s="79"/>
    </row>
    <row r="88" spans="4:6" s="1" customFormat="1" ht="12.75">
      <c r="D88" s="8"/>
      <c r="E88" s="8"/>
      <c r="F88" s="79"/>
    </row>
    <row r="89" spans="4:6" s="1" customFormat="1" ht="12.75">
      <c r="D89" s="8"/>
      <c r="E89" s="8"/>
      <c r="F89" s="79"/>
    </row>
    <row r="90" spans="4:6" s="1" customFormat="1" ht="12.75">
      <c r="D90" s="8"/>
      <c r="E90" s="8"/>
      <c r="F90" s="79"/>
    </row>
    <row r="91" spans="4:6" s="1" customFormat="1" ht="12.75">
      <c r="D91" s="8"/>
      <c r="E91" s="8"/>
      <c r="F91" s="79"/>
    </row>
    <row r="92" spans="4:6" s="1" customFormat="1" ht="12.75">
      <c r="D92" s="8"/>
      <c r="E92" s="8"/>
      <c r="F92" s="79"/>
    </row>
    <row r="93" spans="4:6" s="1" customFormat="1" ht="12.75">
      <c r="D93" s="8"/>
      <c r="E93" s="8"/>
      <c r="F93" s="79"/>
    </row>
    <row r="94" spans="4:6" s="1" customFormat="1" ht="12.75">
      <c r="D94" s="8"/>
      <c r="E94" s="8"/>
      <c r="F94" s="79"/>
    </row>
    <row r="95" spans="4:6" s="1" customFormat="1" ht="12.75">
      <c r="D95" s="8"/>
      <c r="E95" s="8"/>
      <c r="F95" s="79"/>
    </row>
    <row r="96" spans="4:6" s="1" customFormat="1" ht="12.75">
      <c r="D96" s="8"/>
      <c r="E96" s="8"/>
      <c r="F96" s="79"/>
    </row>
    <row r="97" spans="4:6" s="1" customFormat="1" ht="12.75">
      <c r="D97" s="8"/>
      <c r="E97" s="8"/>
      <c r="F97" s="79"/>
    </row>
    <row r="98" spans="4:6" s="1" customFormat="1" ht="12.75">
      <c r="D98" s="8"/>
      <c r="E98" s="8"/>
      <c r="F98" s="79"/>
    </row>
    <row r="99" spans="4:6" s="1" customFormat="1" ht="12.75">
      <c r="D99" s="8"/>
      <c r="E99" s="8"/>
      <c r="F99" s="79"/>
    </row>
    <row r="100" spans="4:6" s="1" customFormat="1" ht="12.75">
      <c r="D100" s="8"/>
      <c r="E100" s="8"/>
      <c r="F100" s="79"/>
    </row>
    <row r="101" spans="4:6" s="1" customFormat="1" ht="12.75">
      <c r="D101" s="8"/>
      <c r="E101" s="8"/>
      <c r="F101" s="79"/>
    </row>
    <row r="102" spans="4:6" s="1" customFormat="1" ht="12.75">
      <c r="D102" s="8"/>
      <c r="E102" s="8"/>
      <c r="F102" s="79"/>
    </row>
    <row r="103" spans="4:6" s="1" customFormat="1" ht="12.75">
      <c r="D103" s="8"/>
      <c r="E103" s="8"/>
      <c r="F103" s="79"/>
    </row>
    <row r="104" spans="4:6" s="1" customFormat="1" ht="12.75">
      <c r="D104" s="8"/>
      <c r="E104" s="8"/>
      <c r="F104" s="79"/>
    </row>
    <row r="105" spans="4:6" s="1" customFormat="1" ht="12.75">
      <c r="D105" s="8"/>
      <c r="E105" s="8"/>
      <c r="F105" s="79"/>
    </row>
    <row r="106" spans="4:6" s="1" customFormat="1" ht="12.75">
      <c r="D106" s="8"/>
      <c r="E106" s="8"/>
      <c r="F106" s="79"/>
    </row>
    <row r="107" spans="4:6" s="1" customFormat="1" ht="12.75">
      <c r="D107" s="8"/>
      <c r="E107" s="8"/>
      <c r="F107" s="79"/>
    </row>
    <row r="108" spans="4:6" s="1" customFormat="1" ht="12.75">
      <c r="D108" s="8"/>
      <c r="E108" s="8"/>
      <c r="F108" s="79"/>
    </row>
    <row r="109" spans="4:6" s="1" customFormat="1" ht="12.75">
      <c r="D109" s="8"/>
      <c r="E109" s="8"/>
      <c r="F109" s="79"/>
    </row>
    <row r="110" spans="4:6" s="1" customFormat="1" ht="12.75">
      <c r="D110" s="8"/>
      <c r="E110" s="8"/>
      <c r="F110" s="79"/>
    </row>
    <row r="111" spans="4:6" s="1" customFormat="1" ht="12.75">
      <c r="D111" s="8"/>
      <c r="E111" s="8"/>
      <c r="F111" s="79"/>
    </row>
    <row r="112" spans="4:6" s="1" customFormat="1" ht="12.75">
      <c r="D112" s="8"/>
      <c r="E112" s="8"/>
      <c r="F112" s="79"/>
    </row>
    <row r="113" spans="4:6" s="1" customFormat="1" ht="12.75">
      <c r="D113" s="8"/>
      <c r="E113" s="8"/>
      <c r="F113" s="79"/>
    </row>
    <row r="114" spans="4:6" s="1" customFormat="1" ht="12.75">
      <c r="D114" s="8"/>
      <c r="E114" s="8"/>
      <c r="F114" s="79"/>
    </row>
    <row r="115" spans="4:6" s="1" customFormat="1" ht="12.75">
      <c r="D115" s="8"/>
      <c r="E115" s="8"/>
      <c r="F115" s="79"/>
    </row>
    <row r="116" spans="4:6" s="1" customFormat="1" ht="12.75">
      <c r="D116" s="8"/>
      <c r="E116" s="8"/>
      <c r="F116" s="79"/>
    </row>
    <row r="117" spans="4:6" s="1" customFormat="1" ht="12.75">
      <c r="D117" s="8"/>
      <c r="E117" s="8"/>
      <c r="F117" s="79"/>
    </row>
    <row r="118" spans="4:6" s="1" customFormat="1" ht="12.75">
      <c r="D118" s="8"/>
      <c r="E118" s="8"/>
      <c r="F118" s="79"/>
    </row>
    <row r="119" spans="4:6" s="1" customFormat="1" ht="12.75">
      <c r="D119" s="8"/>
      <c r="E119" s="8"/>
      <c r="F119" s="79"/>
    </row>
    <row r="120" spans="4:6" s="1" customFormat="1" ht="12.75">
      <c r="D120" s="8"/>
      <c r="E120" s="8"/>
      <c r="F120" s="79"/>
    </row>
    <row r="121" spans="4:6" s="1" customFormat="1" ht="12.75">
      <c r="D121" s="8"/>
      <c r="E121" s="8"/>
      <c r="F121" s="79"/>
    </row>
    <row r="122" spans="4:6" s="1" customFormat="1" ht="12.75">
      <c r="D122" s="8"/>
      <c r="E122" s="8"/>
      <c r="F122" s="79"/>
    </row>
    <row r="123" spans="4:6" s="1" customFormat="1" ht="12.75">
      <c r="D123" s="8"/>
      <c r="E123" s="8"/>
      <c r="F123" s="79"/>
    </row>
    <row r="124" spans="4:6" s="1" customFormat="1" ht="12.75">
      <c r="D124" s="8"/>
      <c r="E124" s="8"/>
      <c r="F124" s="79"/>
    </row>
    <row r="125" spans="4:6" s="1" customFormat="1" ht="12.75">
      <c r="D125" s="8"/>
      <c r="E125" s="8"/>
      <c r="F125" s="79"/>
    </row>
    <row r="126" spans="4:6" s="1" customFormat="1" ht="12.75">
      <c r="D126" s="8"/>
      <c r="E126" s="8"/>
      <c r="F126" s="79"/>
    </row>
    <row r="127" spans="4:6" s="1" customFormat="1" ht="12.75">
      <c r="D127" s="8"/>
      <c r="E127" s="8"/>
      <c r="F127" s="79"/>
    </row>
    <row r="128" spans="4:6" s="1" customFormat="1" ht="12.75">
      <c r="D128" s="8"/>
      <c r="E128" s="8"/>
      <c r="F128" s="79"/>
    </row>
    <row r="129" spans="4:6" s="1" customFormat="1" ht="12.75">
      <c r="D129" s="8"/>
      <c r="E129" s="8"/>
      <c r="F129" s="79"/>
    </row>
    <row r="130" spans="4:6" s="1" customFormat="1" ht="12.75">
      <c r="D130" s="8"/>
      <c r="E130" s="8"/>
      <c r="F130" s="79"/>
    </row>
    <row r="131" spans="4:6" s="1" customFormat="1" ht="12.75">
      <c r="D131" s="8"/>
      <c r="E131" s="8"/>
      <c r="F131" s="79"/>
    </row>
    <row r="132" spans="4:6" s="1" customFormat="1" ht="12.75">
      <c r="D132" s="8"/>
      <c r="E132" s="8"/>
      <c r="F132" s="79"/>
    </row>
    <row r="133" spans="4:6" s="1" customFormat="1" ht="12.75">
      <c r="D133" s="8"/>
      <c r="E133" s="8"/>
      <c r="F133" s="79"/>
    </row>
    <row r="134" spans="4:6" s="1" customFormat="1" ht="12.75">
      <c r="D134" s="8"/>
      <c r="E134" s="8"/>
      <c r="F134" s="79"/>
    </row>
    <row r="135" spans="4:6" s="1" customFormat="1" ht="12.75">
      <c r="D135" s="8"/>
      <c r="E135" s="8"/>
      <c r="F135" s="79"/>
    </row>
    <row r="136" spans="4:6" s="1" customFormat="1" ht="12.75">
      <c r="D136" s="8"/>
      <c r="E136" s="8"/>
      <c r="F136" s="79"/>
    </row>
    <row r="137" spans="4:6" s="1" customFormat="1" ht="12.75">
      <c r="D137" s="8"/>
      <c r="E137" s="8"/>
      <c r="F137" s="79"/>
    </row>
    <row r="138" spans="4:6" s="1" customFormat="1" ht="12.75">
      <c r="D138" s="8"/>
      <c r="E138" s="8"/>
      <c r="F138" s="79"/>
    </row>
    <row r="139" spans="4:6" s="1" customFormat="1" ht="12.75">
      <c r="D139" s="8"/>
      <c r="E139" s="8"/>
      <c r="F139" s="79"/>
    </row>
    <row r="140" spans="4:6" s="1" customFormat="1" ht="12.75">
      <c r="D140" s="8"/>
      <c r="E140" s="8"/>
      <c r="F140" s="79"/>
    </row>
  </sheetData>
  <mergeCells count="11">
    <mergeCell ref="D8:F8"/>
    <mergeCell ref="A7:D7"/>
    <mergeCell ref="A6:F6"/>
    <mergeCell ref="C3:D3"/>
    <mergeCell ref="C4:D4"/>
    <mergeCell ref="E3:F3"/>
    <mergeCell ref="E4:F4"/>
    <mergeCell ref="E1:F1"/>
    <mergeCell ref="E2:F2"/>
    <mergeCell ref="C1:D1"/>
    <mergeCell ref="C2:D2"/>
  </mergeCells>
  <printOptions/>
  <pageMargins left="0.5905511811023623" right="0" top="0" bottom="0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0"/>
  <sheetViews>
    <sheetView zoomScale="160" zoomScaleNormal="160" workbookViewId="0" topLeftCell="A1">
      <selection activeCell="D11" sqref="D11"/>
    </sheetView>
  </sheetViews>
  <sheetFormatPr defaultColWidth="9.00390625" defaultRowHeight="12.75"/>
  <cols>
    <col min="1" max="1" width="54.125" style="2" customWidth="1"/>
    <col min="2" max="2" width="9.875" style="2" customWidth="1"/>
    <col min="3" max="3" width="12.125" style="2" customWidth="1"/>
    <col min="4" max="4" width="16.125" style="65" customWidth="1"/>
    <col min="5" max="5" width="18.75390625" style="65" customWidth="1"/>
    <col min="6" max="6" width="19.75390625" style="92" customWidth="1"/>
    <col min="7" max="8" width="9.125" style="2" customWidth="1"/>
    <col min="9" max="9" width="17.875" style="2" customWidth="1"/>
    <col min="10" max="16384" width="9.125" style="2" customWidth="1"/>
  </cols>
  <sheetData>
    <row r="1" spans="1:6" ht="12.75" customHeight="1">
      <c r="A1" s="1"/>
      <c r="B1" s="1"/>
      <c r="C1" s="133"/>
      <c r="D1" s="133"/>
      <c r="E1" s="123" t="s">
        <v>16</v>
      </c>
      <c r="F1" s="123"/>
    </row>
    <row r="2" spans="1:6" ht="39" customHeight="1">
      <c r="A2" s="1"/>
      <c r="B2" s="1"/>
      <c r="C2" s="132"/>
      <c r="D2" s="132"/>
      <c r="E2" s="124" t="s">
        <v>22</v>
      </c>
      <c r="F2" s="124"/>
    </row>
    <row r="3" spans="1:6" ht="15" customHeight="1">
      <c r="A3" s="1"/>
      <c r="B3" s="1"/>
      <c r="C3" s="132"/>
      <c r="D3" s="132"/>
      <c r="E3" s="124" t="s">
        <v>65</v>
      </c>
      <c r="F3" s="124"/>
    </row>
    <row r="4" spans="1:6" ht="15.75" customHeight="1">
      <c r="A4" s="1"/>
      <c r="B4" s="1"/>
      <c r="C4" s="132"/>
      <c r="D4" s="132"/>
      <c r="E4" s="124" t="s">
        <v>48</v>
      </c>
      <c r="F4" s="124"/>
    </row>
    <row r="5" spans="1:6" ht="15.75" customHeight="1">
      <c r="A5" s="1"/>
      <c r="B5" s="1"/>
      <c r="C5" s="1"/>
      <c r="D5" s="55"/>
      <c r="E5" s="8"/>
      <c r="F5" s="79"/>
    </row>
    <row r="6" spans="1:6" ht="30.75" customHeight="1">
      <c r="A6" s="131" t="s">
        <v>59</v>
      </c>
      <c r="B6" s="131"/>
      <c r="C6" s="131"/>
      <c r="D6" s="131"/>
      <c r="E6" s="131"/>
      <c r="F6" s="131"/>
    </row>
    <row r="7" spans="1:6" ht="16.5" customHeight="1">
      <c r="A7" s="130"/>
      <c r="B7" s="130"/>
      <c r="C7" s="130"/>
      <c r="D7" s="130"/>
      <c r="E7" s="8"/>
      <c r="F7" s="79"/>
    </row>
    <row r="8" spans="1:6" ht="13.5" customHeight="1" thickBot="1">
      <c r="A8" s="3"/>
      <c r="B8" s="3"/>
      <c r="C8" s="3"/>
      <c r="D8" s="127" t="s">
        <v>49</v>
      </c>
      <c r="E8" s="127"/>
      <c r="F8" s="127"/>
    </row>
    <row r="9" spans="1:6" ht="27" customHeight="1">
      <c r="A9" s="40" t="s">
        <v>0</v>
      </c>
      <c r="B9" s="41" t="s">
        <v>29</v>
      </c>
      <c r="C9" s="41" t="s">
        <v>30</v>
      </c>
      <c r="D9" s="56" t="s">
        <v>51</v>
      </c>
      <c r="E9" s="56" t="s">
        <v>54</v>
      </c>
      <c r="F9" s="80" t="s">
        <v>58</v>
      </c>
    </row>
    <row r="10" spans="1:6" ht="12.75" customHeight="1">
      <c r="A10" s="44">
        <v>1</v>
      </c>
      <c r="B10" s="10" t="s">
        <v>46</v>
      </c>
      <c r="C10" s="10" t="s">
        <v>21</v>
      </c>
      <c r="D10" s="57">
        <v>4</v>
      </c>
      <c r="E10" s="81">
        <v>5</v>
      </c>
      <c r="F10" s="82">
        <v>6</v>
      </c>
    </row>
    <row r="11" spans="1:9" s="1" customFormat="1" ht="17.25" customHeight="1">
      <c r="A11" s="46" t="s">
        <v>10</v>
      </c>
      <c r="B11" s="38"/>
      <c r="C11" s="38"/>
      <c r="D11" s="58">
        <f>D12+D19+D21+D24+D27+D32+D35+D38+D41+D45</f>
        <v>692463.0376399999</v>
      </c>
      <c r="E11" s="58">
        <f>E12+E19+E21+E24+E27+E32+E35+E38+E41+E45</f>
        <v>164295.31214</v>
      </c>
      <c r="F11" s="93">
        <f>F12+F19+F21+F24+F27+F32+F35+F38+F41+F45</f>
        <v>75977.93781</v>
      </c>
      <c r="I11" s="4"/>
    </row>
    <row r="12" spans="1:6" s="1" customFormat="1" ht="14.25" customHeight="1">
      <c r="A12" s="11" t="s">
        <v>1</v>
      </c>
      <c r="B12" s="12" t="s">
        <v>31</v>
      </c>
      <c r="C12" s="12" t="s">
        <v>32</v>
      </c>
      <c r="D12" s="58">
        <f>D13+D14+D15+D17+D18+D16</f>
        <v>44532.977889999995</v>
      </c>
      <c r="E12" s="58">
        <f>E13+E14+E15+E17+E18</f>
        <v>37714.07146</v>
      </c>
      <c r="F12" s="93">
        <f>F13+F14+F15+F17+F18</f>
        <v>36034.78011</v>
      </c>
    </row>
    <row r="13" spans="1:6" s="1" customFormat="1" ht="32.25" customHeight="1">
      <c r="A13" s="9" t="s">
        <v>23</v>
      </c>
      <c r="B13" s="10" t="s">
        <v>31</v>
      </c>
      <c r="C13" s="10" t="s">
        <v>34</v>
      </c>
      <c r="D13" s="59">
        <v>1554.62</v>
      </c>
      <c r="E13" s="83">
        <v>1602.55</v>
      </c>
      <c r="F13" s="94">
        <v>1666.66</v>
      </c>
    </row>
    <row r="14" spans="1:6" s="1" customFormat="1" ht="35.25" customHeight="1">
      <c r="A14" s="9" t="s">
        <v>50</v>
      </c>
      <c r="B14" s="10" t="s">
        <v>31</v>
      </c>
      <c r="C14" s="10" t="s">
        <v>35</v>
      </c>
      <c r="D14" s="59">
        <v>1662.61905</v>
      </c>
      <c r="E14" s="83">
        <v>1591.96646</v>
      </c>
      <c r="F14" s="94">
        <v>1652.24511</v>
      </c>
    </row>
    <row r="15" spans="1:6" s="1" customFormat="1" ht="35.25" customHeight="1">
      <c r="A15" s="9" t="s">
        <v>18</v>
      </c>
      <c r="B15" s="10" t="s">
        <v>31</v>
      </c>
      <c r="C15" s="10" t="s">
        <v>33</v>
      </c>
      <c r="D15" s="49">
        <v>29654.05912</v>
      </c>
      <c r="E15" s="83">
        <v>27421.475</v>
      </c>
      <c r="F15" s="94">
        <v>28764.015</v>
      </c>
    </row>
    <row r="16" spans="1:6" s="1" customFormat="1" ht="19.5" customHeight="1">
      <c r="A16" s="101" t="s">
        <v>64</v>
      </c>
      <c r="B16" s="102" t="s">
        <v>31</v>
      </c>
      <c r="C16" s="102" t="s">
        <v>42</v>
      </c>
      <c r="D16" s="49">
        <v>100</v>
      </c>
      <c r="E16" s="83">
        <v>0</v>
      </c>
      <c r="F16" s="94">
        <v>0</v>
      </c>
    </row>
    <row r="17" spans="1:6" s="1" customFormat="1" ht="15" customHeight="1">
      <c r="A17" s="9" t="s">
        <v>2</v>
      </c>
      <c r="B17" s="10" t="s">
        <v>31</v>
      </c>
      <c r="C17" s="10" t="s">
        <v>37</v>
      </c>
      <c r="D17" s="59">
        <v>5.2</v>
      </c>
      <c r="E17" s="83">
        <v>50</v>
      </c>
      <c r="F17" s="94">
        <v>50</v>
      </c>
    </row>
    <row r="18" spans="1:6" s="1" customFormat="1" ht="16.5" customHeight="1">
      <c r="A18" s="9" t="s">
        <v>13</v>
      </c>
      <c r="B18" s="10" t="s">
        <v>31</v>
      </c>
      <c r="C18" s="10" t="s">
        <v>36</v>
      </c>
      <c r="D18" s="103">
        <v>11556.47972</v>
      </c>
      <c r="E18" s="83">
        <v>7048.08</v>
      </c>
      <c r="F18" s="94">
        <v>3901.86</v>
      </c>
    </row>
    <row r="19" spans="1:6" s="1" customFormat="1" ht="15.75" customHeight="1">
      <c r="A19" s="11" t="s">
        <v>3</v>
      </c>
      <c r="B19" s="12" t="s">
        <v>34</v>
      </c>
      <c r="C19" s="12" t="s">
        <v>32</v>
      </c>
      <c r="D19" s="58">
        <f>D20</f>
        <v>594.7</v>
      </c>
      <c r="E19" s="84">
        <f>E20</f>
        <v>594.7</v>
      </c>
      <c r="F19" s="93">
        <f>F20</f>
        <v>594.7</v>
      </c>
    </row>
    <row r="20" spans="1:6" s="1" customFormat="1" ht="15" customHeight="1">
      <c r="A20" s="9" t="s">
        <v>15</v>
      </c>
      <c r="B20" s="10" t="s">
        <v>34</v>
      </c>
      <c r="C20" s="10" t="s">
        <v>35</v>
      </c>
      <c r="D20" s="59">
        <v>594.7</v>
      </c>
      <c r="E20" s="59">
        <v>594.7</v>
      </c>
      <c r="F20" s="59">
        <v>594.7</v>
      </c>
    </row>
    <row r="21" spans="1:6" s="1" customFormat="1" ht="30" customHeight="1">
      <c r="A21" s="11" t="s">
        <v>12</v>
      </c>
      <c r="B21" s="12" t="s">
        <v>35</v>
      </c>
      <c r="C21" s="12" t="s">
        <v>32</v>
      </c>
      <c r="D21" s="58">
        <f>D22+D23</f>
        <v>2500.375</v>
      </c>
      <c r="E21" s="84">
        <f>E22+E23</f>
        <v>2014.105</v>
      </c>
      <c r="F21" s="93">
        <f>F22+F23</f>
        <v>2094.528</v>
      </c>
    </row>
    <row r="22" spans="1:6" s="1" customFormat="1" ht="30.75" customHeight="1">
      <c r="A22" s="9" t="s">
        <v>63</v>
      </c>
      <c r="B22" s="10" t="s">
        <v>35</v>
      </c>
      <c r="C22" s="10" t="s">
        <v>39</v>
      </c>
      <c r="D22" s="59">
        <v>563.6</v>
      </c>
      <c r="E22" s="83">
        <v>0</v>
      </c>
      <c r="F22" s="94">
        <v>0</v>
      </c>
    </row>
    <row r="23" spans="1:6" s="1" customFormat="1" ht="28.5" customHeight="1">
      <c r="A23" s="9" t="s">
        <v>20</v>
      </c>
      <c r="B23" s="10" t="s">
        <v>35</v>
      </c>
      <c r="C23" s="10" t="s">
        <v>43</v>
      </c>
      <c r="D23" s="59">
        <v>1936.775</v>
      </c>
      <c r="E23" s="83">
        <v>2014.105</v>
      </c>
      <c r="F23" s="94">
        <v>2094.528</v>
      </c>
    </row>
    <row r="24" spans="1:6" s="1" customFormat="1" ht="18" customHeight="1">
      <c r="A24" s="11" t="s">
        <v>4</v>
      </c>
      <c r="B24" s="12" t="s">
        <v>33</v>
      </c>
      <c r="C24" s="12" t="s">
        <v>32</v>
      </c>
      <c r="D24" s="58">
        <f>D25+D26</f>
        <v>51615.94734</v>
      </c>
      <c r="E24" s="58">
        <f>E25+E26</f>
        <v>1619.38</v>
      </c>
      <c r="F24" s="93">
        <f>F25+F26</f>
        <v>1619.3836</v>
      </c>
    </row>
    <row r="25" spans="1:6" s="1" customFormat="1" ht="16.5" customHeight="1">
      <c r="A25" s="9" t="s">
        <v>45</v>
      </c>
      <c r="B25" s="10" t="s">
        <v>33</v>
      </c>
      <c r="C25" s="10" t="s">
        <v>44</v>
      </c>
      <c r="D25" s="49">
        <v>48046.89984</v>
      </c>
      <c r="E25" s="83">
        <v>1619.38</v>
      </c>
      <c r="F25" s="94">
        <v>1619.3836</v>
      </c>
    </row>
    <row r="26" spans="1:6" s="1" customFormat="1" ht="16.5" customHeight="1">
      <c r="A26" s="9" t="s">
        <v>55</v>
      </c>
      <c r="B26" s="10" t="s">
        <v>33</v>
      </c>
      <c r="C26" s="10" t="s">
        <v>38</v>
      </c>
      <c r="D26" s="49">
        <v>3569.0475</v>
      </c>
      <c r="E26" s="83">
        <v>0</v>
      </c>
      <c r="F26" s="94">
        <v>0</v>
      </c>
    </row>
    <row r="27" spans="1:6" s="1" customFormat="1" ht="18" customHeight="1">
      <c r="A27" s="11" t="s">
        <v>5</v>
      </c>
      <c r="B27" s="12" t="s">
        <v>41</v>
      </c>
      <c r="C27" s="12" t="s">
        <v>32</v>
      </c>
      <c r="D27" s="58">
        <f>D28+D29+D30+D31</f>
        <v>545907.1805599999</v>
      </c>
      <c r="E27" s="58">
        <f>E28+E29+E30+E31</f>
        <v>101685.52352</v>
      </c>
      <c r="F27" s="93">
        <f>F28+F29+F30+F31</f>
        <v>17727.218</v>
      </c>
    </row>
    <row r="28" spans="1:6" s="1" customFormat="1" ht="14.25" customHeight="1">
      <c r="A28" s="9" t="s">
        <v>19</v>
      </c>
      <c r="B28" s="10" t="s">
        <v>41</v>
      </c>
      <c r="C28" s="10" t="s">
        <v>31</v>
      </c>
      <c r="D28" s="50">
        <v>189730.06895</v>
      </c>
      <c r="E28" s="85">
        <v>58968.4994</v>
      </c>
      <c r="F28" s="95">
        <v>0</v>
      </c>
    </row>
    <row r="29" spans="1:6" s="1" customFormat="1" ht="21" customHeight="1">
      <c r="A29" s="9" t="s">
        <v>6</v>
      </c>
      <c r="B29" s="10" t="s">
        <v>41</v>
      </c>
      <c r="C29" s="10" t="s">
        <v>34</v>
      </c>
      <c r="D29" s="50">
        <v>18919.56089</v>
      </c>
      <c r="E29" s="86">
        <v>11941.2</v>
      </c>
      <c r="F29" s="95">
        <v>2439</v>
      </c>
    </row>
    <row r="30" spans="1:6" s="1" customFormat="1" ht="18" customHeight="1">
      <c r="A30" s="9" t="s">
        <v>11</v>
      </c>
      <c r="B30" s="10" t="s">
        <v>41</v>
      </c>
      <c r="C30" s="10" t="s">
        <v>35</v>
      </c>
      <c r="D30" s="50">
        <v>310527.29175</v>
      </c>
      <c r="E30" s="100">
        <v>18000</v>
      </c>
      <c r="F30" s="95">
        <v>0</v>
      </c>
    </row>
    <row r="31" spans="1:6" s="1" customFormat="1" ht="28.5" customHeight="1">
      <c r="A31" s="9" t="s">
        <v>14</v>
      </c>
      <c r="B31" s="10" t="s">
        <v>41</v>
      </c>
      <c r="C31" s="10" t="s">
        <v>41</v>
      </c>
      <c r="D31" s="85">
        <v>26730.25897</v>
      </c>
      <c r="E31" s="50">
        <v>12775.82412</v>
      </c>
      <c r="F31" s="95">
        <v>15288.218</v>
      </c>
    </row>
    <row r="32" spans="1:6" s="1" customFormat="1" ht="14.25" customHeight="1">
      <c r="A32" s="11" t="s">
        <v>26</v>
      </c>
      <c r="B32" s="12" t="s">
        <v>42</v>
      </c>
      <c r="C32" s="12" t="s">
        <v>32</v>
      </c>
      <c r="D32" s="58">
        <f>D33+D34</f>
        <v>1033.91442</v>
      </c>
      <c r="E32" s="84">
        <f>E33+E34</f>
        <v>418.91442</v>
      </c>
      <c r="F32" s="93">
        <f>F33+F34</f>
        <v>418.91442</v>
      </c>
    </row>
    <row r="33" spans="1:6" s="1" customFormat="1" ht="14.25" customHeight="1">
      <c r="A33" s="23" t="s">
        <v>56</v>
      </c>
      <c r="B33" s="10" t="s">
        <v>42</v>
      </c>
      <c r="C33" s="10" t="s">
        <v>41</v>
      </c>
      <c r="D33" s="59">
        <v>50</v>
      </c>
      <c r="E33" s="83">
        <v>0</v>
      </c>
      <c r="F33" s="94">
        <v>0</v>
      </c>
    </row>
    <row r="34" spans="1:6" s="1" customFormat="1" ht="18.75" customHeight="1">
      <c r="A34" s="9" t="s">
        <v>7</v>
      </c>
      <c r="B34" s="10" t="s">
        <v>42</v>
      </c>
      <c r="C34" s="10" t="s">
        <v>42</v>
      </c>
      <c r="D34" s="59">
        <v>983.91442</v>
      </c>
      <c r="E34" s="59">
        <v>418.91442</v>
      </c>
      <c r="F34" s="94">
        <v>418.91442</v>
      </c>
    </row>
    <row r="35" spans="1:6" s="1" customFormat="1" ht="15" customHeight="1">
      <c r="A35" s="11" t="s">
        <v>28</v>
      </c>
      <c r="B35" s="12" t="s">
        <v>40</v>
      </c>
      <c r="C35" s="12" t="s">
        <v>32</v>
      </c>
      <c r="D35" s="58">
        <f>D36+D37</f>
        <v>17924.272399999998</v>
      </c>
      <c r="E35" s="58">
        <f>E36</f>
        <v>3886.54753</v>
      </c>
      <c r="F35" s="93">
        <f>F36</f>
        <v>4529.0783</v>
      </c>
    </row>
    <row r="36" spans="1:6" s="1" customFormat="1" ht="15" customHeight="1">
      <c r="A36" s="9" t="s">
        <v>8</v>
      </c>
      <c r="B36" s="10" t="s">
        <v>40</v>
      </c>
      <c r="C36" s="10" t="s">
        <v>31</v>
      </c>
      <c r="D36" s="49">
        <v>17386.6724</v>
      </c>
      <c r="E36" s="59">
        <v>3886.54753</v>
      </c>
      <c r="F36" s="94">
        <v>4529.0783</v>
      </c>
    </row>
    <row r="37" spans="1:6" s="1" customFormat="1" ht="15" customHeight="1">
      <c r="A37" s="9" t="s">
        <v>61</v>
      </c>
      <c r="B37" s="10" t="s">
        <v>40</v>
      </c>
      <c r="C37" s="10" t="s">
        <v>33</v>
      </c>
      <c r="D37" s="59">
        <v>537.6</v>
      </c>
      <c r="E37" s="83">
        <v>0</v>
      </c>
      <c r="F37" s="94">
        <v>0</v>
      </c>
    </row>
    <row r="38" spans="1:6" s="1" customFormat="1" ht="18.75" customHeight="1">
      <c r="A38" s="11" t="s">
        <v>27</v>
      </c>
      <c r="B38" s="12" t="s">
        <v>39</v>
      </c>
      <c r="C38" s="12" t="s">
        <v>32</v>
      </c>
      <c r="D38" s="58">
        <f>D39+D40</f>
        <v>7115.6</v>
      </c>
      <c r="E38" s="84">
        <f>E39+E40</f>
        <v>10655.822</v>
      </c>
      <c r="F38" s="93">
        <f>F39</f>
        <v>7115.6</v>
      </c>
    </row>
    <row r="39" spans="1:6" s="1" customFormat="1" ht="12.75" customHeight="1">
      <c r="A39" s="9" t="s">
        <v>9</v>
      </c>
      <c r="B39" s="10" t="s">
        <v>39</v>
      </c>
      <c r="C39" s="10" t="s">
        <v>31</v>
      </c>
      <c r="D39" s="60">
        <v>7115.6</v>
      </c>
      <c r="E39" s="87">
        <v>7115.6</v>
      </c>
      <c r="F39" s="96">
        <v>7115.6</v>
      </c>
    </row>
    <row r="40" spans="1:6" s="8" customFormat="1" ht="12.75" customHeight="1">
      <c r="A40" s="28" t="s">
        <v>57</v>
      </c>
      <c r="B40" s="29" t="s">
        <v>39</v>
      </c>
      <c r="C40" s="29" t="s">
        <v>33</v>
      </c>
      <c r="D40" s="60">
        <v>0</v>
      </c>
      <c r="E40" s="88">
        <v>3540.222</v>
      </c>
      <c r="F40" s="96">
        <v>0</v>
      </c>
    </row>
    <row r="41" spans="1:6" s="1" customFormat="1" ht="15" customHeight="1">
      <c r="A41" s="11" t="s">
        <v>25</v>
      </c>
      <c r="B41" s="12" t="s">
        <v>37</v>
      </c>
      <c r="C41" s="12" t="s">
        <v>32</v>
      </c>
      <c r="D41" s="58">
        <f>D42+D43+D44</f>
        <v>20838.07003</v>
      </c>
      <c r="E41" s="58">
        <f>E42+E43</f>
        <v>5406.24821</v>
      </c>
      <c r="F41" s="93">
        <f>F42+F43</f>
        <v>5643.73538</v>
      </c>
    </row>
    <row r="42" spans="1:6" s="1" customFormat="1" ht="15" customHeight="1">
      <c r="A42" s="9" t="s">
        <v>17</v>
      </c>
      <c r="B42" s="10" t="s">
        <v>37</v>
      </c>
      <c r="C42" s="10" t="s">
        <v>31</v>
      </c>
      <c r="D42" s="49">
        <v>18624.8259</v>
      </c>
      <c r="E42" s="83">
        <v>5406.24821</v>
      </c>
      <c r="F42" s="94">
        <v>5643.73538</v>
      </c>
    </row>
    <row r="43" spans="1:6" s="1" customFormat="1" ht="15" customHeight="1">
      <c r="A43" s="9" t="s">
        <v>52</v>
      </c>
      <c r="B43" s="10" t="s">
        <v>37</v>
      </c>
      <c r="C43" s="10" t="s">
        <v>34</v>
      </c>
      <c r="D43" s="59">
        <v>1998.24413</v>
      </c>
      <c r="E43" s="83">
        <v>0</v>
      </c>
      <c r="F43" s="94">
        <v>0</v>
      </c>
    </row>
    <row r="44" spans="1:6" s="1" customFormat="1" ht="15" customHeight="1">
      <c r="A44" s="9" t="s">
        <v>62</v>
      </c>
      <c r="B44" s="10" t="s">
        <v>37</v>
      </c>
      <c r="C44" s="10" t="s">
        <v>41</v>
      </c>
      <c r="D44" s="51">
        <v>215</v>
      </c>
      <c r="E44" s="90">
        <v>0</v>
      </c>
      <c r="F44" s="97">
        <v>0</v>
      </c>
    </row>
    <row r="45" spans="1:6" s="1" customFormat="1" ht="19.5" customHeight="1">
      <c r="A45" s="11" t="s">
        <v>24</v>
      </c>
      <c r="B45" s="12" t="s">
        <v>36</v>
      </c>
      <c r="C45" s="12" t="s">
        <v>32</v>
      </c>
      <c r="D45" s="58">
        <f>D46</f>
        <v>400</v>
      </c>
      <c r="E45" s="84">
        <f>E46</f>
        <v>300</v>
      </c>
      <c r="F45" s="93">
        <f>F46</f>
        <v>200</v>
      </c>
    </row>
    <row r="46" spans="1:6" s="1" customFormat="1" ht="34.5" customHeight="1" thickBot="1">
      <c r="A46" s="31" t="s">
        <v>47</v>
      </c>
      <c r="B46" s="32" t="s">
        <v>36</v>
      </c>
      <c r="C46" s="32" t="s">
        <v>31</v>
      </c>
      <c r="D46" s="61">
        <v>400</v>
      </c>
      <c r="E46" s="91">
        <v>300</v>
      </c>
      <c r="F46" s="98">
        <v>200</v>
      </c>
    </row>
    <row r="47" spans="4:6" s="1" customFormat="1" ht="27.75" customHeight="1">
      <c r="D47" s="62"/>
      <c r="E47" s="8"/>
      <c r="F47" s="79"/>
    </row>
    <row r="48" spans="4:6" s="1" customFormat="1" ht="29.25" customHeight="1">
      <c r="D48" s="63"/>
      <c r="E48" s="8"/>
      <c r="F48" s="79"/>
    </row>
    <row r="49" spans="4:6" s="1" customFormat="1" ht="12.75">
      <c r="D49" s="8"/>
      <c r="E49" s="8"/>
      <c r="F49" s="79"/>
    </row>
    <row r="50" spans="4:6" s="1" customFormat="1" ht="12.75">
      <c r="D50" s="63"/>
      <c r="E50" s="8"/>
      <c r="F50" s="79"/>
    </row>
    <row r="51" spans="4:6" s="1" customFormat="1" ht="12.75">
      <c r="D51" s="8"/>
      <c r="E51" s="8"/>
      <c r="F51" s="79"/>
    </row>
    <row r="52" spans="4:6" s="1" customFormat="1" ht="12.75">
      <c r="D52" s="64"/>
      <c r="E52" s="8"/>
      <c r="F52" s="79"/>
    </row>
    <row r="53" spans="4:6" s="1" customFormat="1" ht="12.75">
      <c r="D53" s="8"/>
      <c r="E53" s="8"/>
      <c r="F53" s="79"/>
    </row>
    <row r="54" spans="4:6" s="1" customFormat="1" ht="12.75">
      <c r="D54" s="8"/>
      <c r="E54" s="8"/>
      <c r="F54" s="79"/>
    </row>
    <row r="55" spans="4:6" s="1" customFormat="1" ht="12.75">
      <c r="D55" s="8"/>
      <c r="E55" s="8"/>
      <c r="F55" s="79"/>
    </row>
    <row r="56" spans="4:6" s="1" customFormat="1" ht="12.75">
      <c r="D56" s="8"/>
      <c r="E56" s="8"/>
      <c r="F56" s="79"/>
    </row>
    <row r="57" spans="4:6" s="1" customFormat="1" ht="12.75">
      <c r="D57" s="8"/>
      <c r="E57" s="8"/>
      <c r="F57" s="79"/>
    </row>
    <row r="58" spans="4:6" s="1" customFormat="1" ht="12.75">
      <c r="D58" s="8"/>
      <c r="E58" s="8"/>
      <c r="F58" s="79"/>
    </row>
    <row r="59" spans="4:6" s="1" customFormat="1" ht="12.75">
      <c r="D59" s="8"/>
      <c r="E59" s="8"/>
      <c r="F59" s="79"/>
    </row>
    <row r="60" spans="4:6" s="1" customFormat="1" ht="12.75">
      <c r="D60" s="8"/>
      <c r="E60" s="8"/>
      <c r="F60" s="79"/>
    </row>
    <row r="61" spans="4:6" s="1" customFormat="1" ht="12.75">
      <c r="D61" s="8"/>
      <c r="E61" s="8"/>
      <c r="F61" s="79"/>
    </row>
    <row r="62" spans="4:6" s="1" customFormat="1" ht="12.75">
      <c r="D62" s="8"/>
      <c r="E62" s="8"/>
      <c r="F62" s="79"/>
    </row>
    <row r="63" spans="4:6" s="1" customFormat="1" ht="12.75">
      <c r="D63" s="8"/>
      <c r="E63" s="8"/>
      <c r="F63" s="79"/>
    </row>
    <row r="64" spans="4:6" s="1" customFormat="1" ht="12.75">
      <c r="D64" s="8"/>
      <c r="E64" s="8"/>
      <c r="F64" s="79"/>
    </row>
    <row r="65" spans="4:6" s="1" customFormat="1" ht="12.75">
      <c r="D65" s="8"/>
      <c r="E65" s="8"/>
      <c r="F65" s="79"/>
    </row>
    <row r="66" spans="4:6" s="1" customFormat="1" ht="12.75">
      <c r="D66" s="8"/>
      <c r="E66" s="8"/>
      <c r="F66" s="79"/>
    </row>
    <row r="67" spans="4:6" s="1" customFormat="1" ht="12.75">
      <c r="D67" s="8"/>
      <c r="E67" s="8"/>
      <c r="F67" s="79"/>
    </row>
    <row r="68" spans="4:6" s="1" customFormat="1" ht="12.75">
      <c r="D68" s="8"/>
      <c r="E68" s="8"/>
      <c r="F68" s="79"/>
    </row>
    <row r="69" spans="4:6" s="1" customFormat="1" ht="12.75">
      <c r="D69" s="8"/>
      <c r="E69" s="8"/>
      <c r="F69" s="79"/>
    </row>
    <row r="70" spans="4:6" s="1" customFormat="1" ht="12.75">
      <c r="D70" s="8"/>
      <c r="E70" s="8"/>
      <c r="F70" s="79"/>
    </row>
    <row r="71" spans="4:6" s="1" customFormat="1" ht="12.75">
      <c r="D71" s="8"/>
      <c r="E71" s="8"/>
      <c r="F71" s="79"/>
    </row>
    <row r="72" spans="4:6" s="1" customFormat="1" ht="12.75">
      <c r="D72" s="8"/>
      <c r="E72" s="8"/>
      <c r="F72" s="79"/>
    </row>
    <row r="73" spans="4:6" s="1" customFormat="1" ht="12.75">
      <c r="D73" s="8"/>
      <c r="E73" s="8"/>
      <c r="F73" s="79"/>
    </row>
    <row r="74" spans="4:6" s="1" customFormat="1" ht="12.75">
      <c r="D74" s="8"/>
      <c r="E74" s="8"/>
      <c r="F74" s="79"/>
    </row>
    <row r="75" spans="4:6" s="1" customFormat="1" ht="12.75">
      <c r="D75" s="8"/>
      <c r="E75" s="8"/>
      <c r="F75" s="79"/>
    </row>
    <row r="76" spans="4:6" s="1" customFormat="1" ht="12.75">
      <c r="D76" s="8"/>
      <c r="E76" s="8"/>
      <c r="F76" s="79"/>
    </row>
    <row r="77" spans="4:6" s="1" customFormat="1" ht="12.75">
      <c r="D77" s="8"/>
      <c r="E77" s="8"/>
      <c r="F77" s="79"/>
    </row>
    <row r="78" spans="4:6" s="1" customFormat="1" ht="12.75">
      <c r="D78" s="8"/>
      <c r="E78" s="8"/>
      <c r="F78" s="79"/>
    </row>
    <row r="79" spans="4:6" s="1" customFormat="1" ht="12.75">
      <c r="D79" s="8"/>
      <c r="E79" s="8"/>
      <c r="F79" s="79"/>
    </row>
    <row r="80" spans="4:6" s="1" customFormat="1" ht="12.75">
      <c r="D80" s="8"/>
      <c r="E80" s="8"/>
      <c r="F80" s="79"/>
    </row>
    <row r="81" spans="4:6" s="1" customFormat="1" ht="12.75">
      <c r="D81" s="8"/>
      <c r="E81" s="8"/>
      <c r="F81" s="79"/>
    </row>
    <row r="82" spans="4:6" s="1" customFormat="1" ht="12.75">
      <c r="D82" s="8"/>
      <c r="E82" s="8"/>
      <c r="F82" s="79"/>
    </row>
    <row r="83" spans="4:6" s="1" customFormat="1" ht="12.75">
      <c r="D83" s="8"/>
      <c r="E83" s="8"/>
      <c r="F83" s="79"/>
    </row>
    <row r="84" spans="4:6" s="1" customFormat="1" ht="12.75">
      <c r="D84" s="8"/>
      <c r="E84" s="8"/>
      <c r="F84" s="79"/>
    </row>
    <row r="85" spans="4:6" s="1" customFormat="1" ht="12.75">
      <c r="D85" s="8"/>
      <c r="E85" s="8"/>
      <c r="F85" s="79"/>
    </row>
    <row r="86" spans="4:6" s="1" customFormat="1" ht="12.75">
      <c r="D86" s="8"/>
      <c r="E86" s="8"/>
      <c r="F86" s="79"/>
    </row>
    <row r="87" spans="4:6" s="1" customFormat="1" ht="12.75">
      <c r="D87" s="8"/>
      <c r="E87" s="8"/>
      <c r="F87" s="79"/>
    </row>
    <row r="88" spans="4:6" s="1" customFormat="1" ht="12.75">
      <c r="D88" s="8"/>
      <c r="E88" s="8"/>
      <c r="F88" s="79"/>
    </row>
    <row r="89" spans="4:6" s="1" customFormat="1" ht="12.75">
      <c r="D89" s="8"/>
      <c r="E89" s="8"/>
      <c r="F89" s="79"/>
    </row>
    <row r="90" spans="4:6" s="1" customFormat="1" ht="12.75">
      <c r="D90" s="8"/>
      <c r="E90" s="8"/>
      <c r="F90" s="79"/>
    </row>
    <row r="91" spans="4:6" s="1" customFormat="1" ht="12.75">
      <c r="D91" s="8"/>
      <c r="E91" s="8"/>
      <c r="F91" s="79"/>
    </row>
    <row r="92" spans="4:6" s="1" customFormat="1" ht="12.75">
      <c r="D92" s="8"/>
      <c r="E92" s="8"/>
      <c r="F92" s="79"/>
    </row>
    <row r="93" spans="4:6" s="1" customFormat="1" ht="12.75">
      <c r="D93" s="8"/>
      <c r="E93" s="8"/>
      <c r="F93" s="79"/>
    </row>
    <row r="94" spans="4:6" s="1" customFormat="1" ht="12.75">
      <c r="D94" s="8"/>
      <c r="E94" s="8"/>
      <c r="F94" s="79"/>
    </row>
    <row r="95" spans="4:6" s="1" customFormat="1" ht="12.75">
      <c r="D95" s="8"/>
      <c r="E95" s="8"/>
      <c r="F95" s="79"/>
    </row>
    <row r="96" spans="4:6" s="1" customFormat="1" ht="12.75">
      <c r="D96" s="8"/>
      <c r="E96" s="8"/>
      <c r="F96" s="79"/>
    </row>
    <row r="97" spans="4:6" s="1" customFormat="1" ht="12.75">
      <c r="D97" s="8"/>
      <c r="E97" s="8"/>
      <c r="F97" s="79"/>
    </row>
    <row r="98" spans="4:6" s="1" customFormat="1" ht="12.75">
      <c r="D98" s="8"/>
      <c r="E98" s="8"/>
      <c r="F98" s="79"/>
    </row>
    <row r="99" spans="4:6" s="1" customFormat="1" ht="12.75">
      <c r="D99" s="8"/>
      <c r="E99" s="8"/>
      <c r="F99" s="79"/>
    </row>
    <row r="100" spans="4:6" s="1" customFormat="1" ht="12.75">
      <c r="D100" s="8"/>
      <c r="E100" s="8"/>
      <c r="F100" s="79"/>
    </row>
    <row r="101" spans="4:6" s="1" customFormat="1" ht="12.75">
      <c r="D101" s="8"/>
      <c r="E101" s="8"/>
      <c r="F101" s="79"/>
    </row>
    <row r="102" spans="4:6" s="1" customFormat="1" ht="12.75">
      <c r="D102" s="8"/>
      <c r="E102" s="8"/>
      <c r="F102" s="79"/>
    </row>
    <row r="103" spans="4:6" s="1" customFormat="1" ht="12.75">
      <c r="D103" s="8"/>
      <c r="E103" s="8"/>
      <c r="F103" s="79"/>
    </row>
    <row r="104" spans="4:6" s="1" customFormat="1" ht="12.75">
      <c r="D104" s="8"/>
      <c r="E104" s="8"/>
      <c r="F104" s="79"/>
    </row>
    <row r="105" spans="4:6" s="1" customFormat="1" ht="12.75">
      <c r="D105" s="8"/>
      <c r="E105" s="8"/>
      <c r="F105" s="79"/>
    </row>
    <row r="106" spans="4:6" s="1" customFormat="1" ht="12.75">
      <c r="D106" s="8"/>
      <c r="E106" s="8"/>
      <c r="F106" s="79"/>
    </row>
    <row r="107" spans="4:6" s="1" customFormat="1" ht="12.75">
      <c r="D107" s="8"/>
      <c r="E107" s="8"/>
      <c r="F107" s="79"/>
    </row>
    <row r="108" spans="4:6" s="1" customFormat="1" ht="12.75">
      <c r="D108" s="8"/>
      <c r="E108" s="8"/>
      <c r="F108" s="79"/>
    </row>
    <row r="109" spans="4:6" s="1" customFormat="1" ht="12.75">
      <c r="D109" s="8"/>
      <c r="E109" s="8"/>
      <c r="F109" s="79"/>
    </row>
    <row r="110" spans="4:6" s="1" customFormat="1" ht="12.75">
      <c r="D110" s="8"/>
      <c r="E110" s="8"/>
      <c r="F110" s="79"/>
    </row>
    <row r="111" spans="4:6" s="1" customFormat="1" ht="12.75">
      <c r="D111" s="8"/>
      <c r="E111" s="8"/>
      <c r="F111" s="79"/>
    </row>
    <row r="112" spans="4:6" s="1" customFormat="1" ht="12.75">
      <c r="D112" s="8"/>
      <c r="E112" s="8"/>
      <c r="F112" s="79"/>
    </row>
    <row r="113" spans="4:6" s="1" customFormat="1" ht="12.75">
      <c r="D113" s="8"/>
      <c r="E113" s="8"/>
      <c r="F113" s="79"/>
    </row>
    <row r="114" spans="4:6" s="1" customFormat="1" ht="12.75">
      <c r="D114" s="8"/>
      <c r="E114" s="8"/>
      <c r="F114" s="79"/>
    </row>
    <row r="115" spans="4:6" s="1" customFormat="1" ht="12.75">
      <c r="D115" s="8"/>
      <c r="E115" s="8"/>
      <c r="F115" s="79"/>
    </row>
    <row r="116" spans="4:6" s="1" customFormat="1" ht="12.75">
      <c r="D116" s="8"/>
      <c r="E116" s="8"/>
      <c r="F116" s="79"/>
    </row>
    <row r="117" spans="4:6" s="1" customFormat="1" ht="12.75">
      <c r="D117" s="8"/>
      <c r="E117" s="8"/>
      <c r="F117" s="79"/>
    </row>
    <row r="118" spans="4:6" s="1" customFormat="1" ht="12.75">
      <c r="D118" s="8"/>
      <c r="E118" s="8"/>
      <c r="F118" s="79"/>
    </row>
    <row r="119" spans="4:6" s="1" customFormat="1" ht="12.75">
      <c r="D119" s="8"/>
      <c r="E119" s="8"/>
      <c r="F119" s="79"/>
    </row>
    <row r="120" spans="4:6" s="1" customFormat="1" ht="12.75">
      <c r="D120" s="8"/>
      <c r="E120" s="8"/>
      <c r="F120" s="79"/>
    </row>
    <row r="121" spans="4:6" s="1" customFormat="1" ht="12.75">
      <c r="D121" s="8"/>
      <c r="E121" s="8"/>
      <c r="F121" s="79"/>
    </row>
    <row r="122" spans="4:6" s="1" customFormat="1" ht="12.75">
      <c r="D122" s="8"/>
      <c r="E122" s="8"/>
      <c r="F122" s="79"/>
    </row>
    <row r="123" spans="4:6" s="1" customFormat="1" ht="12.75">
      <c r="D123" s="8"/>
      <c r="E123" s="8"/>
      <c r="F123" s="79"/>
    </row>
    <row r="124" spans="4:6" s="1" customFormat="1" ht="12.75">
      <c r="D124" s="8"/>
      <c r="E124" s="8"/>
      <c r="F124" s="79"/>
    </row>
    <row r="125" spans="4:6" s="1" customFormat="1" ht="12.75">
      <c r="D125" s="8"/>
      <c r="E125" s="8"/>
      <c r="F125" s="79"/>
    </row>
    <row r="126" spans="4:6" s="1" customFormat="1" ht="12.75">
      <c r="D126" s="8"/>
      <c r="E126" s="8"/>
      <c r="F126" s="79"/>
    </row>
    <row r="127" spans="4:6" s="1" customFormat="1" ht="12.75">
      <c r="D127" s="8"/>
      <c r="E127" s="8"/>
      <c r="F127" s="79"/>
    </row>
    <row r="128" spans="4:6" s="1" customFormat="1" ht="12.75">
      <c r="D128" s="8"/>
      <c r="E128" s="8"/>
      <c r="F128" s="79"/>
    </row>
    <row r="129" spans="4:6" s="1" customFormat="1" ht="12.75">
      <c r="D129" s="8"/>
      <c r="E129" s="8"/>
      <c r="F129" s="79"/>
    </row>
    <row r="130" spans="4:6" s="1" customFormat="1" ht="12.75">
      <c r="D130" s="8"/>
      <c r="E130" s="8"/>
      <c r="F130" s="79"/>
    </row>
    <row r="131" spans="4:6" s="1" customFormat="1" ht="12.75">
      <c r="D131" s="8"/>
      <c r="E131" s="8"/>
      <c r="F131" s="79"/>
    </row>
    <row r="132" spans="4:6" s="1" customFormat="1" ht="12.75">
      <c r="D132" s="8"/>
      <c r="E132" s="8"/>
      <c r="F132" s="79"/>
    </row>
    <row r="133" spans="4:6" s="1" customFormat="1" ht="12.75">
      <c r="D133" s="8"/>
      <c r="E133" s="8"/>
      <c r="F133" s="79"/>
    </row>
    <row r="134" spans="4:6" s="1" customFormat="1" ht="12.75">
      <c r="D134" s="8"/>
      <c r="E134" s="8"/>
      <c r="F134" s="79"/>
    </row>
    <row r="135" spans="4:6" s="1" customFormat="1" ht="12.75">
      <c r="D135" s="8"/>
      <c r="E135" s="8"/>
      <c r="F135" s="79"/>
    </row>
    <row r="136" spans="4:6" s="1" customFormat="1" ht="12.75">
      <c r="D136" s="8"/>
      <c r="E136" s="8"/>
      <c r="F136" s="79"/>
    </row>
    <row r="137" spans="4:6" s="1" customFormat="1" ht="12.75">
      <c r="D137" s="8"/>
      <c r="E137" s="8"/>
      <c r="F137" s="79"/>
    </row>
    <row r="138" spans="4:6" s="1" customFormat="1" ht="12.75">
      <c r="D138" s="8"/>
      <c r="E138" s="8"/>
      <c r="F138" s="79"/>
    </row>
    <row r="139" spans="4:6" s="1" customFormat="1" ht="12.75">
      <c r="D139" s="8"/>
      <c r="E139" s="8"/>
      <c r="F139" s="79"/>
    </row>
    <row r="140" spans="4:6" s="1" customFormat="1" ht="12.75">
      <c r="D140" s="8"/>
      <c r="E140" s="8"/>
      <c r="F140" s="79"/>
    </row>
  </sheetData>
  <mergeCells count="11">
    <mergeCell ref="E1:F1"/>
    <mergeCell ref="E2:F2"/>
    <mergeCell ref="C1:D1"/>
    <mergeCell ref="C2:D2"/>
    <mergeCell ref="D8:F8"/>
    <mergeCell ref="A7:D7"/>
    <mergeCell ref="A6:F6"/>
    <mergeCell ref="C3:D3"/>
    <mergeCell ref="C4:D4"/>
    <mergeCell ref="E3:F3"/>
    <mergeCell ref="E4:F4"/>
  </mergeCells>
  <printOptions/>
  <pageMargins left="0.5905511811023623" right="0" top="0" bottom="0" header="0" footer="0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9"/>
  <sheetViews>
    <sheetView zoomScale="160" zoomScaleNormal="160" workbookViewId="0" topLeftCell="A1">
      <selection activeCell="A18" sqref="A18"/>
    </sheetView>
  </sheetViews>
  <sheetFormatPr defaultColWidth="9.00390625" defaultRowHeight="12.75"/>
  <cols>
    <col min="1" max="1" width="54.125" style="2" customWidth="1"/>
    <col min="2" max="2" width="9.875" style="2" customWidth="1"/>
    <col min="3" max="3" width="12.125" style="2" customWidth="1"/>
    <col min="4" max="4" width="16.125" style="65" customWidth="1"/>
    <col min="5" max="5" width="18.75390625" style="65" customWidth="1"/>
    <col min="6" max="6" width="19.75390625" style="92" customWidth="1"/>
    <col min="7" max="8" width="9.125" style="2" customWidth="1"/>
    <col min="9" max="9" width="17.875" style="2" customWidth="1"/>
    <col min="10" max="16384" width="9.125" style="2" customWidth="1"/>
  </cols>
  <sheetData>
    <row r="1" spans="1:6" ht="12.75" customHeight="1">
      <c r="A1" s="1"/>
      <c r="B1" s="1"/>
      <c r="C1" s="133"/>
      <c r="D1" s="133"/>
      <c r="E1" s="123" t="s">
        <v>16</v>
      </c>
      <c r="F1" s="123"/>
    </row>
    <row r="2" spans="1:6" ht="39" customHeight="1">
      <c r="A2" s="1"/>
      <c r="B2" s="1"/>
      <c r="C2" s="132"/>
      <c r="D2" s="132"/>
      <c r="E2" s="124" t="s">
        <v>22</v>
      </c>
      <c r="F2" s="124"/>
    </row>
    <row r="3" spans="1:6" ht="15" customHeight="1">
      <c r="A3" s="1"/>
      <c r="B3" s="1"/>
      <c r="C3" s="132"/>
      <c r="D3" s="132"/>
      <c r="E3" s="124" t="s">
        <v>60</v>
      </c>
      <c r="F3" s="124"/>
    </row>
    <row r="4" spans="1:6" ht="15.75" customHeight="1">
      <c r="A4" s="1"/>
      <c r="B4" s="1"/>
      <c r="C4" s="132"/>
      <c r="D4" s="132"/>
      <c r="E4" s="124" t="s">
        <v>48</v>
      </c>
      <c r="F4" s="124"/>
    </row>
    <row r="5" spans="1:6" ht="15.75" customHeight="1">
      <c r="A5" s="1"/>
      <c r="B5" s="1"/>
      <c r="C5" s="1"/>
      <c r="D5" s="55"/>
      <c r="E5" s="8"/>
      <c r="F5" s="79"/>
    </row>
    <row r="6" spans="1:6" ht="30.75" customHeight="1">
      <c r="A6" s="131" t="s">
        <v>59</v>
      </c>
      <c r="B6" s="131"/>
      <c r="C6" s="131"/>
      <c r="D6" s="131"/>
      <c r="E6" s="131"/>
      <c r="F6" s="131"/>
    </row>
    <row r="7" spans="1:6" ht="16.5" customHeight="1">
      <c r="A7" s="130"/>
      <c r="B7" s="130"/>
      <c r="C7" s="130"/>
      <c r="D7" s="130"/>
      <c r="E7" s="8"/>
      <c r="F7" s="79"/>
    </row>
    <row r="8" spans="1:6" ht="13.5" customHeight="1" thickBot="1">
      <c r="A8" s="3"/>
      <c r="B8" s="3"/>
      <c r="C8" s="3"/>
      <c r="D8" s="127" t="s">
        <v>49</v>
      </c>
      <c r="E8" s="127"/>
      <c r="F8" s="127"/>
    </row>
    <row r="9" spans="1:6" ht="27" customHeight="1">
      <c r="A9" s="40" t="s">
        <v>0</v>
      </c>
      <c r="B9" s="41" t="s">
        <v>29</v>
      </c>
      <c r="C9" s="41" t="s">
        <v>30</v>
      </c>
      <c r="D9" s="56" t="s">
        <v>51</v>
      </c>
      <c r="E9" s="56" t="s">
        <v>54</v>
      </c>
      <c r="F9" s="80" t="s">
        <v>58</v>
      </c>
    </row>
    <row r="10" spans="1:6" ht="12.75" customHeight="1">
      <c r="A10" s="44">
        <v>1</v>
      </c>
      <c r="B10" s="10" t="s">
        <v>46</v>
      </c>
      <c r="C10" s="10" t="s">
        <v>21</v>
      </c>
      <c r="D10" s="57">
        <v>4</v>
      </c>
      <c r="E10" s="81">
        <v>5</v>
      </c>
      <c r="F10" s="82">
        <v>6</v>
      </c>
    </row>
    <row r="11" spans="1:9" s="1" customFormat="1" ht="17.25" customHeight="1">
      <c r="A11" s="46" t="s">
        <v>10</v>
      </c>
      <c r="B11" s="38"/>
      <c r="C11" s="38"/>
      <c r="D11" s="58">
        <f>D12+D18+D20+D23+D26+D31+D34+D37+D40+D44</f>
        <v>698755.0376399999</v>
      </c>
      <c r="E11" s="58">
        <f>E12+E18+E20+E23+E26+E31+E34+E37+E40+E44</f>
        <v>164295.31214</v>
      </c>
      <c r="F11" s="93">
        <f>F12+F18+F20+F23+F26+F31+F34+F37+F40+F44</f>
        <v>75977.93781</v>
      </c>
      <c r="I11" s="4"/>
    </row>
    <row r="12" spans="1:6" s="1" customFormat="1" ht="14.25" customHeight="1">
      <c r="A12" s="11" t="s">
        <v>1</v>
      </c>
      <c r="B12" s="12" t="s">
        <v>31</v>
      </c>
      <c r="C12" s="12" t="s">
        <v>32</v>
      </c>
      <c r="D12" s="58">
        <f>D13+D14+D15+D16+D17</f>
        <v>44132.977889999995</v>
      </c>
      <c r="E12" s="58">
        <f>E13+E14+E15+E16+E17</f>
        <v>37714.07146</v>
      </c>
      <c r="F12" s="93">
        <f>F13+F14+F15+F16+F17</f>
        <v>36034.78011</v>
      </c>
    </row>
    <row r="13" spans="1:6" s="1" customFormat="1" ht="32.25" customHeight="1">
      <c r="A13" s="9" t="s">
        <v>23</v>
      </c>
      <c r="B13" s="10" t="s">
        <v>31</v>
      </c>
      <c r="C13" s="10" t="s">
        <v>34</v>
      </c>
      <c r="D13" s="59">
        <v>1554.62</v>
      </c>
      <c r="E13" s="83">
        <v>1602.55</v>
      </c>
      <c r="F13" s="94">
        <v>1666.66</v>
      </c>
    </row>
    <row r="14" spans="1:6" s="1" customFormat="1" ht="35.25" customHeight="1">
      <c r="A14" s="9" t="s">
        <v>50</v>
      </c>
      <c r="B14" s="10" t="s">
        <v>31</v>
      </c>
      <c r="C14" s="10" t="s">
        <v>35</v>
      </c>
      <c r="D14" s="59">
        <v>1662.61905</v>
      </c>
      <c r="E14" s="83">
        <v>1591.96646</v>
      </c>
      <c r="F14" s="94">
        <v>1652.24511</v>
      </c>
    </row>
    <row r="15" spans="1:6" s="1" customFormat="1" ht="35.25" customHeight="1">
      <c r="A15" s="9" t="s">
        <v>18</v>
      </c>
      <c r="B15" s="10" t="s">
        <v>31</v>
      </c>
      <c r="C15" s="10" t="s">
        <v>33</v>
      </c>
      <c r="D15" s="49">
        <v>29654.05912</v>
      </c>
      <c r="E15" s="83">
        <v>27421.475</v>
      </c>
      <c r="F15" s="94">
        <v>28764.015</v>
      </c>
    </row>
    <row r="16" spans="1:6" s="1" customFormat="1" ht="15" customHeight="1">
      <c r="A16" s="9" t="s">
        <v>2</v>
      </c>
      <c r="B16" s="10" t="s">
        <v>31</v>
      </c>
      <c r="C16" s="10" t="s">
        <v>37</v>
      </c>
      <c r="D16" s="59">
        <v>5.2</v>
      </c>
      <c r="E16" s="83">
        <v>50</v>
      </c>
      <c r="F16" s="94">
        <v>50</v>
      </c>
    </row>
    <row r="17" spans="1:6" s="1" customFormat="1" ht="16.5" customHeight="1">
      <c r="A17" s="9" t="s">
        <v>13</v>
      </c>
      <c r="B17" s="10" t="s">
        <v>31</v>
      </c>
      <c r="C17" s="10" t="s">
        <v>36</v>
      </c>
      <c r="D17" s="59">
        <v>11256.47972</v>
      </c>
      <c r="E17" s="83">
        <v>7048.08</v>
      </c>
      <c r="F17" s="94">
        <v>3901.86</v>
      </c>
    </row>
    <row r="18" spans="1:6" s="1" customFormat="1" ht="15.75" customHeight="1">
      <c r="A18" s="11" t="s">
        <v>3</v>
      </c>
      <c r="B18" s="12" t="s">
        <v>34</v>
      </c>
      <c r="C18" s="12" t="s">
        <v>32</v>
      </c>
      <c r="D18" s="58">
        <f>D19</f>
        <v>594.7</v>
      </c>
      <c r="E18" s="84">
        <f>E19</f>
        <v>594.7</v>
      </c>
      <c r="F18" s="93">
        <f>F19</f>
        <v>594.7</v>
      </c>
    </row>
    <row r="19" spans="1:6" s="1" customFormat="1" ht="15" customHeight="1">
      <c r="A19" s="9" t="s">
        <v>15</v>
      </c>
      <c r="B19" s="10" t="s">
        <v>34</v>
      </c>
      <c r="C19" s="10" t="s">
        <v>35</v>
      </c>
      <c r="D19" s="59">
        <v>594.7</v>
      </c>
      <c r="E19" s="59">
        <v>594.7</v>
      </c>
      <c r="F19" s="59">
        <v>594.7</v>
      </c>
    </row>
    <row r="20" spans="1:6" s="1" customFormat="1" ht="30" customHeight="1">
      <c r="A20" s="11" t="s">
        <v>12</v>
      </c>
      <c r="B20" s="12" t="s">
        <v>35</v>
      </c>
      <c r="C20" s="12" t="s">
        <v>32</v>
      </c>
      <c r="D20" s="58">
        <f>D21+D22</f>
        <v>2500.375</v>
      </c>
      <c r="E20" s="84">
        <f>E21+E22</f>
        <v>2014.105</v>
      </c>
      <c r="F20" s="93">
        <f>F21+F22</f>
        <v>2094.528</v>
      </c>
    </row>
    <row r="21" spans="1:6" s="1" customFormat="1" ht="30.75" customHeight="1">
      <c r="A21" s="9" t="s">
        <v>63</v>
      </c>
      <c r="B21" s="10" t="s">
        <v>35</v>
      </c>
      <c r="C21" s="10" t="s">
        <v>39</v>
      </c>
      <c r="D21" s="59">
        <v>563.6</v>
      </c>
      <c r="E21" s="83">
        <v>0</v>
      </c>
      <c r="F21" s="94">
        <v>0</v>
      </c>
    </row>
    <row r="22" spans="1:6" s="1" customFormat="1" ht="28.5" customHeight="1">
      <c r="A22" s="9" t="s">
        <v>20</v>
      </c>
      <c r="B22" s="10" t="s">
        <v>35</v>
      </c>
      <c r="C22" s="10" t="s">
        <v>43</v>
      </c>
      <c r="D22" s="59">
        <v>1936.775</v>
      </c>
      <c r="E22" s="83">
        <v>2014.105</v>
      </c>
      <c r="F22" s="94">
        <v>2094.528</v>
      </c>
    </row>
    <row r="23" spans="1:6" s="1" customFormat="1" ht="18" customHeight="1">
      <c r="A23" s="11" t="s">
        <v>4</v>
      </c>
      <c r="B23" s="12" t="s">
        <v>33</v>
      </c>
      <c r="C23" s="12" t="s">
        <v>32</v>
      </c>
      <c r="D23" s="58">
        <f>D24+D25</f>
        <v>51715.94734</v>
      </c>
      <c r="E23" s="58">
        <f>E24+E25</f>
        <v>1619.38</v>
      </c>
      <c r="F23" s="93">
        <f>F24+F25</f>
        <v>1619.3836</v>
      </c>
    </row>
    <row r="24" spans="1:6" s="1" customFormat="1" ht="16.5" customHeight="1">
      <c r="A24" s="9" t="s">
        <v>45</v>
      </c>
      <c r="B24" s="10" t="s">
        <v>33</v>
      </c>
      <c r="C24" s="10" t="s">
        <v>44</v>
      </c>
      <c r="D24" s="49">
        <v>48146.89984</v>
      </c>
      <c r="E24" s="83">
        <v>1619.38</v>
      </c>
      <c r="F24" s="94">
        <v>1619.3836</v>
      </c>
    </row>
    <row r="25" spans="1:6" s="1" customFormat="1" ht="16.5" customHeight="1">
      <c r="A25" s="9" t="s">
        <v>55</v>
      </c>
      <c r="B25" s="10" t="s">
        <v>33</v>
      </c>
      <c r="C25" s="10" t="s">
        <v>38</v>
      </c>
      <c r="D25" s="49">
        <v>3569.0475</v>
      </c>
      <c r="E25" s="83">
        <v>0</v>
      </c>
      <c r="F25" s="94">
        <v>0</v>
      </c>
    </row>
    <row r="26" spans="1:6" s="1" customFormat="1" ht="18" customHeight="1">
      <c r="A26" s="11" t="s">
        <v>5</v>
      </c>
      <c r="B26" s="12" t="s">
        <v>41</v>
      </c>
      <c r="C26" s="12" t="s">
        <v>32</v>
      </c>
      <c r="D26" s="58">
        <f>D27+D28+D29+D30</f>
        <v>552999.1805599999</v>
      </c>
      <c r="E26" s="58">
        <f>E27+E28+E29+E30</f>
        <v>101685.52352</v>
      </c>
      <c r="F26" s="93">
        <f>F27+F28+F29+F30</f>
        <v>17727.218</v>
      </c>
    </row>
    <row r="27" spans="1:6" s="1" customFormat="1" ht="14.25" customHeight="1">
      <c r="A27" s="9" t="s">
        <v>19</v>
      </c>
      <c r="B27" s="10" t="s">
        <v>41</v>
      </c>
      <c r="C27" s="10" t="s">
        <v>31</v>
      </c>
      <c r="D27" s="50">
        <v>190030.06895</v>
      </c>
      <c r="E27" s="85">
        <v>58968.4994</v>
      </c>
      <c r="F27" s="95">
        <v>0</v>
      </c>
    </row>
    <row r="28" spans="1:6" s="1" customFormat="1" ht="21" customHeight="1">
      <c r="A28" s="9" t="s">
        <v>6</v>
      </c>
      <c r="B28" s="10" t="s">
        <v>41</v>
      </c>
      <c r="C28" s="10" t="s">
        <v>34</v>
      </c>
      <c r="D28" s="50">
        <v>19419.56089</v>
      </c>
      <c r="E28" s="86">
        <v>11941.2</v>
      </c>
      <c r="F28" s="95">
        <v>2439</v>
      </c>
    </row>
    <row r="29" spans="1:6" s="1" customFormat="1" ht="18" customHeight="1">
      <c r="A29" s="9" t="s">
        <v>11</v>
      </c>
      <c r="B29" s="10" t="s">
        <v>41</v>
      </c>
      <c r="C29" s="10" t="s">
        <v>35</v>
      </c>
      <c r="D29" s="50">
        <v>316819.29175</v>
      </c>
      <c r="E29" s="100">
        <v>18000</v>
      </c>
      <c r="F29" s="95">
        <v>0</v>
      </c>
    </row>
    <row r="30" spans="1:6" s="1" customFormat="1" ht="28.5" customHeight="1">
      <c r="A30" s="9" t="s">
        <v>14</v>
      </c>
      <c r="B30" s="10" t="s">
        <v>41</v>
      </c>
      <c r="C30" s="10" t="s">
        <v>41</v>
      </c>
      <c r="D30" s="85">
        <v>26730.25897</v>
      </c>
      <c r="E30" s="50">
        <v>12775.82412</v>
      </c>
      <c r="F30" s="95">
        <v>15288.218</v>
      </c>
    </row>
    <row r="31" spans="1:6" s="1" customFormat="1" ht="14.25" customHeight="1">
      <c r="A31" s="11" t="s">
        <v>26</v>
      </c>
      <c r="B31" s="12" t="s">
        <v>42</v>
      </c>
      <c r="C31" s="12" t="s">
        <v>32</v>
      </c>
      <c r="D31" s="58">
        <f>D32+D33</f>
        <v>1033.91442</v>
      </c>
      <c r="E31" s="84">
        <f>E32+E33</f>
        <v>418.91442</v>
      </c>
      <c r="F31" s="93">
        <f>F32+F33</f>
        <v>418.91442</v>
      </c>
    </row>
    <row r="32" spans="1:6" s="1" customFormat="1" ht="14.25" customHeight="1">
      <c r="A32" s="23" t="s">
        <v>56</v>
      </c>
      <c r="B32" s="10" t="s">
        <v>42</v>
      </c>
      <c r="C32" s="10" t="s">
        <v>41</v>
      </c>
      <c r="D32" s="59">
        <v>50</v>
      </c>
      <c r="E32" s="83">
        <v>0</v>
      </c>
      <c r="F32" s="94">
        <v>0</v>
      </c>
    </row>
    <row r="33" spans="1:6" s="1" customFormat="1" ht="18.75" customHeight="1">
      <c r="A33" s="9" t="s">
        <v>7</v>
      </c>
      <c r="B33" s="10" t="s">
        <v>42</v>
      </c>
      <c r="C33" s="10" t="s">
        <v>42</v>
      </c>
      <c r="D33" s="59">
        <v>983.91442</v>
      </c>
      <c r="E33" s="59">
        <v>418.91442</v>
      </c>
      <c r="F33" s="94">
        <v>418.91442</v>
      </c>
    </row>
    <row r="34" spans="1:6" s="1" customFormat="1" ht="15" customHeight="1">
      <c r="A34" s="11" t="s">
        <v>28</v>
      </c>
      <c r="B34" s="12" t="s">
        <v>40</v>
      </c>
      <c r="C34" s="12" t="s">
        <v>32</v>
      </c>
      <c r="D34" s="58">
        <f>D35+D36</f>
        <v>17924.272399999998</v>
      </c>
      <c r="E34" s="58">
        <f>E35</f>
        <v>3886.54753</v>
      </c>
      <c r="F34" s="93">
        <f>F35</f>
        <v>4529.0783</v>
      </c>
    </row>
    <row r="35" spans="1:6" s="1" customFormat="1" ht="15" customHeight="1">
      <c r="A35" s="9" t="s">
        <v>8</v>
      </c>
      <c r="B35" s="10" t="s">
        <v>40</v>
      </c>
      <c r="C35" s="10" t="s">
        <v>31</v>
      </c>
      <c r="D35" s="49">
        <v>17386.6724</v>
      </c>
      <c r="E35" s="59">
        <v>3886.54753</v>
      </c>
      <c r="F35" s="94">
        <v>4529.0783</v>
      </c>
    </row>
    <row r="36" spans="1:6" s="1" customFormat="1" ht="15" customHeight="1">
      <c r="A36" s="9" t="s">
        <v>61</v>
      </c>
      <c r="B36" s="10" t="s">
        <v>40</v>
      </c>
      <c r="C36" s="10" t="s">
        <v>33</v>
      </c>
      <c r="D36" s="59">
        <v>537.6</v>
      </c>
      <c r="E36" s="83">
        <v>0</v>
      </c>
      <c r="F36" s="94">
        <v>0</v>
      </c>
    </row>
    <row r="37" spans="1:6" s="1" customFormat="1" ht="18.75" customHeight="1">
      <c r="A37" s="11" t="s">
        <v>27</v>
      </c>
      <c r="B37" s="12" t="s">
        <v>39</v>
      </c>
      <c r="C37" s="12" t="s">
        <v>32</v>
      </c>
      <c r="D37" s="58">
        <f>D38+D39</f>
        <v>7115.6</v>
      </c>
      <c r="E37" s="84">
        <f>E38+E39</f>
        <v>10655.822</v>
      </c>
      <c r="F37" s="93">
        <f>F38</f>
        <v>7115.6</v>
      </c>
    </row>
    <row r="38" spans="1:6" s="1" customFormat="1" ht="12.75" customHeight="1">
      <c r="A38" s="9" t="s">
        <v>9</v>
      </c>
      <c r="B38" s="10" t="s">
        <v>39</v>
      </c>
      <c r="C38" s="10" t="s">
        <v>31</v>
      </c>
      <c r="D38" s="60">
        <v>7115.6</v>
      </c>
      <c r="E38" s="87">
        <v>7115.6</v>
      </c>
      <c r="F38" s="96">
        <v>7115.6</v>
      </c>
    </row>
    <row r="39" spans="1:6" s="8" customFormat="1" ht="12.75" customHeight="1">
      <c r="A39" s="28" t="s">
        <v>57</v>
      </c>
      <c r="B39" s="29" t="s">
        <v>39</v>
      </c>
      <c r="C39" s="29" t="s">
        <v>33</v>
      </c>
      <c r="D39" s="60">
        <v>0</v>
      </c>
      <c r="E39" s="88">
        <v>3540.222</v>
      </c>
      <c r="F39" s="96">
        <v>0</v>
      </c>
    </row>
    <row r="40" spans="1:6" s="1" customFormat="1" ht="15" customHeight="1">
      <c r="A40" s="11" t="s">
        <v>25</v>
      </c>
      <c r="B40" s="12" t="s">
        <v>37</v>
      </c>
      <c r="C40" s="12" t="s">
        <v>32</v>
      </c>
      <c r="D40" s="58">
        <f>D41+D42+D43</f>
        <v>20338.07003</v>
      </c>
      <c r="E40" s="58">
        <f>E41+E42</f>
        <v>5406.24821</v>
      </c>
      <c r="F40" s="93">
        <f>F41+F42</f>
        <v>5643.73538</v>
      </c>
    </row>
    <row r="41" spans="1:6" s="1" customFormat="1" ht="15" customHeight="1">
      <c r="A41" s="9" t="s">
        <v>17</v>
      </c>
      <c r="B41" s="10" t="s">
        <v>37</v>
      </c>
      <c r="C41" s="10" t="s">
        <v>31</v>
      </c>
      <c r="D41" s="49">
        <v>18124.8259</v>
      </c>
      <c r="E41" s="83">
        <v>5406.24821</v>
      </c>
      <c r="F41" s="94">
        <v>5643.73538</v>
      </c>
    </row>
    <row r="42" spans="1:6" s="1" customFormat="1" ht="15" customHeight="1">
      <c r="A42" s="9" t="s">
        <v>52</v>
      </c>
      <c r="B42" s="10" t="s">
        <v>37</v>
      </c>
      <c r="C42" s="10" t="s">
        <v>34</v>
      </c>
      <c r="D42" s="59">
        <v>1998.24413</v>
      </c>
      <c r="E42" s="83">
        <v>0</v>
      </c>
      <c r="F42" s="94">
        <v>0</v>
      </c>
    </row>
    <row r="43" spans="1:6" s="1" customFormat="1" ht="15" customHeight="1">
      <c r="A43" s="9" t="s">
        <v>62</v>
      </c>
      <c r="B43" s="10" t="s">
        <v>37</v>
      </c>
      <c r="C43" s="10" t="s">
        <v>41</v>
      </c>
      <c r="D43" s="51">
        <v>215</v>
      </c>
      <c r="E43" s="90">
        <v>0</v>
      </c>
      <c r="F43" s="97">
        <v>0</v>
      </c>
    </row>
    <row r="44" spans="1:6" s="1" customFormat="1" ht="19.5" customHeight="1">
      <c r="A44" s="11" t="s">
        <v>24</v>
      </c>
      <c r="B44" s="12" t="s">
        <v>36</v>
      </c>
      <c r="C44" s="12" t="s">
        <v>32</v>
      </c>
      <c r="D44" s="58">
        <f>D45</f>
        <v>400</v>
      </c>
      <c r="E44" s="84">
        <f>E45</f>
        <v>300</v>
      </c>
      <c r="F44" s="93">
        <f>F45</f>
        <v>200</v>
      </c>
    </row>
    <row r="45" spans="1:6" s="1" customFormat="1" ht="34.5" customHeight="1" thickBot="1">
      <c r="A45" s="31" t="s">
        <v>47</v>
      </c>
      <c r="B45" s="32" t="s">
        <v>36</v>
      </c>
      <c r="C45" s="32" t="s">
        <v>31</v>
      </c>
      <c r="D45" s="61">
        <v>400</v>
      </c>
      <c r="E45" s="91">
        <v>300</v>
      </c>
      <c r="F45" s="98">
        <v>200</v>
      </c>
    </row>
    <row r="46" spans="4:6" s="1" customFormat="1" ht="27.75" customHeight="1">
      <c r="D46" s="62"/>
      <c r="E46" s="8"/>
      <c r="F46" s="79"/>
    </row>
    <row r="47" spans="4:6" s="1" customFormat="1" ht="29.25" customHeight="1">
      <c r="D47" s="63"/>
      <c r="E47" s="8"/>
      <c r="F47" s="79"/>
    </row>
    <row r="48" spans="4:6" s="1" customFormat="1" ht="12.75">
      <c r="D48" s="8"/>
      <c r="E48" s="8"/>
      <c r="F48" s="79"/>
    </row>
    <row r="49" spans="4:6" s="1" customFormat="1" ht="12.75">
      <c r="D49" s="63"/>
      <c r="E49" s="8"/>
      <c r="F49" s="79"/>
    </row>
    <row r="50" spans="4:6" s="1" customFormat="1" ht="12.75">
      <c r="D50" s="8"/>
      <c r="E50" s="8"/>
      <c r="F50" s="79"/>
    </row>
    <row r="51" spans="4:6" s="1" customFormat="1" ht="12.75">
      <c r="D51" s="64"/>
      <c r="E51" s="8"/>
      <c r="F51" s="79"/>
    </row>
    <row r="52" spans="4:6" s="1" customFormat="1" ht="12.75">
      <c r="D52" s="8"/>
      <c r="E52" s="8"/>
      <c r="F52" s="79"/>
    </row>
    <row r="53" spans="4:6" s="1" customFormat="1" ht="12.75">
      <c r="D53" s="8"/>
      <c r="E53" s="8"/>
      <c r="F53" s="79"/>
    </row>
    <row r="54" spans="4:6" s="1" customFormat="1" ht="12.75">
      <c r="D54" s="8"/>
      <c r="E54" s="8"/>
      <c r="F54" s="79"/>
    </row>
    <row r="55" spans="4:6" s="1" customFormat="1" ht="12.75">
      <c r="D55" s="8"/>
      <c r="E55" s="8"/>
      <c r="F55" s="79"/>
    </row>
    <row r="56" spans="4:6" s="1" customFormat="1" ht="12.75">
      <c r="D56" s="8"/>
      <c r="E56" s="8"/>
      <c r="F56" s="79"/>
    </row>
    <row r="57" spans="4:6" s="1" customFormat="1" ht="12.75">
      <c r="D57" s="8"/>
      <c r="E57" s="8"/>
      <c r="F57" s="79"/>
    </row>
    <row r="58" spans="4:6" s="1" customFormat="1" ht="12.75">
      <c r="D58" s="8"/>
      <c r="E58" s="8"/>
      <c r="F58" s="79"/>
    </row>
    <row r="59" spans="4:6" s="1" customFormat="1" ht="12.75">
      <c r="D59" s="8"/>
      <c r="E59" s="8"/>
      <c r="F59" s="79"/>
    </row>
    <row r="60" spans="4:6" s="1" customFormat="1" ht="12.75">
      <c r="D60" s="8"/>
      <c r="E60" s="8"/>
      <c r="F60" s="79"/>
    </row>
    <row r="61" spans="4:6" s="1" customFormat="1" ht="12.75">
      <c r="D61" s="8"/>
      <c r="E61" s="8"/>
      <c r="F61" s="79"/>
    </row>
    <row r="62" spans="4:6" s="1" customFormat="1" ht="12.75">
      <c r="D62" s="8"/>
      <c r="E62" s="8"/>
      <c r="F62" s="79"/>
    </row>
    <row r="63" spans="4:6" s="1" customFormat="1" ht="12.75">
      <c r="D63" s="8"/>
      <c r="E63" s="8"/>
      <c r="F63" s="79"/>
    </row>
    <row r="64" spans="4:6" s="1" customFormat="1" ht="12.75">
      <c r="D64" s="8"/>
      <c r="E64" s="8"/>
      <c r="F64" s="79"/>
    </row>
    <row r="65" spans="4:6" s="1" customFormat="1" ht="12.75">
      <c r="D65" s="8"/>
      <c r="E65" s="8"/>
      <c r="F65" s="79"/>
    </row>
    <row r="66" spans="4:6" s="1" customFormat="1" ht="12.75">
      <c r="D66" s="8"/>
      <c r="E66" s="8"/>
      <c r="F66" s="79"/>
    </row>
    <row r="67" spans="4:6" s="1" customFormat="1" ht="12.75">
      <c r="D67" s="8"/>
      <c r="E67" s="8"/>
      <c r="F67" s="79"/>
    </row>
    <row r="68" spans="4:6" s="1" customFormat="1" ht="12.75">
      <c r="D68" s="8"/>
      <c r="E68" s="8"/>
      <c r="F68" s="79"/>
    </row>
    <row r="69" spans="4:6" s="1" customFormat="1" ht="12.75">
      <c r="D69" s="8"/>
      <c r="E69" s="8"/>
      <c r="F69" s="79"/>
    </row>
    <row r="70" spans="4:6" s="1" customFormat="1" ht="12.75">
      <c r="D70" s="8"/>
      <c r="E70" s="8"/>
      <c r="F70" s="79"/>
    </row>
    <row r="71" spans="4:6" s="1" customFormat="1" ht="12.75">
      <c r="D71" s="8"/>
      <c r="E71" s="8"/>
      <c r="F71" s="79"/>
    </row>
    <row r="72" spans="4:6" s="1" customFormat="1" ht="12.75">
      <c r="D72" s="8"/>
      <c r="E72" s="8"/>
      <c r="F72" s="79"/>
    </row>
    <row r="73" spans="4:6" s="1" customFormat="1" ht="12.75">
      <c r="D73" s="8"/>
      <c r="E73" s="8"/>
      <c r="F73" s="79"/>
    </row>
    <row r="74" spans="4:6" s="1" customFormat="1" ht="12.75">
      <c r="D74" s="8"/>
      <c r="E74" s="8"/>
      <c r="F74" s="79"/>
    </row>
    <row r="75" spans="4:6" s="1" customFormat="1" ht="12.75">
      <c r="D75" s="8"/>
      <c r="E75" s="8"/>
      <c r="F75" s="79"/>
    </row>
    <row r="76" spans="4:6" s="1" customFormat="1" ht="12.75">
      <c r="D76" s="8"/>
      <c r="E76" s="8"/>
      <c r="F76" s="79"/>
    </row>
    <row r="77" spans="4:6" s="1" customFormat="1" ht="12.75">
      <c r="D77" s="8"/>
      <c r="E77" s="8"/>
      <c r="F77" s="79"/>
    </row>
    <row r="78" spans="4:6" s="1" customFormat="1" ht="12.75">
      <c r="D78" s="8"/>
      <c r="E78" s="8"/>
      <c r="F78" s="79"/>
    </row>
    <row r="79" spans="4:6" s="1" customFormat="1" ht="12.75">
      <c r="D79" s="8"/>
      <c r="E79" s="8"/>
      <c r="F79" s="79"/>
    </row>
    <row r="80" spans="4:6" s="1" customFormat="1" ht="12.75">
      <c r="D80" s="8"/>
      <c r="E80" s="8"/>
      <c r="F80" s="79"/>
    </row>
    <row r="81" spans="4:6" s="1" customFormat="1" ht="12.75">
      <c r="D81" s="8"/>
      <c r="E81" s="8"/>
      <c r="F81" s="79"/>
    </row>
    <row r="82" spans="4:6" s="1" customFormat="1" ht="12.75">
      <c r="D82" s="8"/>
      <c r="E82" s="8"/>
      <c r="F82" s="79"/>
    </row>
    <row r="83" spans="4:6" s="1" customFormat="1" ht="12.75">
      <c r="D83" s="8"/>
      <c r="E83" s="8"/>
      <c r="F83" s="79"/>
    </row>
    <row r="84" spans="4:6" s="1" customFormat="1" ht="12.75">
      <c r="D84" s="8"/>
      <c r="E84" s="8"/>
      <c r="F84" s="79"/>
    </row>
    <row r="85" spans="4:6" s="1" customFormat="1" ht="12.75">
      <c r="D85" s="8"/>
      <c r="E85" s="8"/>
      <c r="F85" s="79"/>
    </row>
    <row r="86" spans="4:6" s="1" customFormat="1" ht="12.75">
      <c r="D86" s="8"/>
      <c r="E86" s="8"/>
      <c r="F86" s="79"/>
    </row>
    <row r="87" spans="4:6" s="1" customFormat="1" ht="12.75">
      <c r="D87" s="8"/>
      <c r="E87" s="8"/>
      <c r="F87" s="79"/>
    </row>
    <row r="88" spans="4:6" s="1" customFormat="1" ht="12.75">
      <c r="D88" s="8"/>
      <c r="E88" s="8"/>
      <c r="F88" s="79"/>
    </row>
    <row r="89" spans="4:6" s="1" customFormat="1" ht="12.75">
      <c r="D89" s="8"/>
      <c r="E89" s="8"/>
      <c r="F89" s="79"/>
    </row>
    <row r="90" spans="4:6" s="1" customFormat="1" ht="12.75">
      <c r="D90" s="8"/>
      <c r="E90" s="8"/>
      <c r="F90" s="79"/>
    </row>
    <row r="91" spans="4:6" s="1" customFormat="1" ht="12.75">
      <c r="D91" s="8"/>
      <c r="E91" s="8"/>
      <c r="F91" s="79"/>
    </row>
    <row r="92" spans="4:6" s="1" customFormat="1" ht="12.75">
      <c r="D92" s="8"/>
      <c r="E92" s="8"/>
      <c r="F92" s="79"/>
    </row>
    <row r="93" spans="4:6" s="1" customFormat="1" ht="12.75">
      <c r="D93" s="8"/>
      <c r="E93" s="8"/>
      <c r="F93" s="79"/>
    </row>
    <row r="94" spans="4:6" s="1" customFormat="1" ht="12.75">
      <c r="D94" s="8"/>
      <c r="E94" s="8"/>
      <c r="F94" s="79"/>
    </row>
    <row r="95" spans="4:6" s="1" customFormat="1" ht="12.75">
      <c r="D95" s="8"/>
      <c r="E95" s="8"/>
      <c r="F95" s="79"/>
    </row>
    <row r="96" spans="4:6" s="1" customFormat="1" ht="12.75">
      <c r="D96" s="8"/>
      <c r="E96" s="8"/>
      <c r="F96" s="79"/>
    </row>
    <row r="97" spans="4:6" s="1" customFormat="1" ht="12.75">
      <c r="D97" s="8"/>
      <c r="E97" s="8"/>
      <c r="F97" s="79"/>
    </row>
    <row r="98" spans="4:6" s="1" customFormat="1" ht="12.75">
      <c r="D98" s="8"/>
      <c r="E98" s="8"/>
      <c r="F98" s="79"/>
    </row>
    <row r="99" spans="4:6" s="1" customFormat="1" ht="12.75">
      <c r="D99" s="8"/>
      <c r="E99" s="8"/>
      <c r="F99" s="79"/>
    </row>
    <row r="100" spans="4:6" s="1" customFormat="1" ht="12.75">
      <c r="D100" s="8"/>
      <c r="E100" s="8"/>
      <c r="F100" s="79"/>
    </row>
    <row r="101" spans="4:6" s="1" customFormat="1" ht="12.75">
      <c r="D101" s="8"/>
      <c r="E101" s="8"/>
      <c r="F101" s="79"/>
    </row>
    <row r="102" spans="4:6" s="1" customFormat="1" ht="12.75">
      <c r="D102" s="8"/>
      <c r="E102" s="8"/>
      <c r="F102" s="79"/>
    </row>
    <row r="103" spans="4:6" s="1" customFormat="1" ht="12.75">
      <c r="D103" s="8"/>
      <c r="E103" s="8"/>
      <c r="F103" s="79"/>
    </row>
    <row r="104" spans="4:6" s="1" customFormat="1" ht="12.75">
      <c r="D104" s="8"/>
      <c r="E104" s="8"/>
      <c r="F104" s="79"/>
    </row>
    <row r="105" spans="4:6" s="1" customFormat="1" ht="12.75">
      <c r="D105" s="8"/>
      <c r="E105" s="8"/>
      <c r="F105" s="79"/>
    </row>
    <row r="106" spans="4:6" s="1" customFormat="1" ht="12.75">
      <c r="D106" s="8"/>
      <c r="E106" s="8"/>
      <c r="F106" s="79"/>
    </row>
    <row r="107" spans="4:6" s="1" customFormat="1" ht="12.75">
      <c r="D107" s="8"/>
      <c r="E107" s="8"/>
      <c r="F107" s="79"/>
    </row>
    <row r="108" spans="4:6" s="1" customFormat="1" ht="12.75">
      <c r="D108" s="8"/>
      <c r="E108" s="8"/>
      <c r="F108" s="79"/>
    </row>
    <row r="109" spans="4:6" s="1" customFormat="1" ht="12.75">
      <c r="D109" s="8"/>
      <c r="E109" s="8"/>
      <c r="F109" s="79"/>
    </row>
    <row r="110" spans="4:6" s="1" customFormat="1" ht="12.75">
      <c r="D110" s="8"/>
      <c r="E110" s="8"/>
      <c r="F110" s="79"/>
    </row>
    <row r="111" spans="4:6" s="1" customFormat="1" ht="12.75">
      <c r="D111" s="8"/>
      <c r="E111" s="8"/>
      <c r="F111" s="79"/>
    </row>
    <row r="112" spans="4:6" s="1" customFormat="1" ht="12.75">
      <c r="D112" s="8"/>
      <c r="E112" s="8"/>
      <c r="F112" s="79"/>
    </row>
    <row r="113" spans="4:6" s="1" customFormat="1" ht="12.75">
      <c r="D113" s="8"/>
      <c r="E113" s="8"/>
      <c r="F113" s="79"/>
    </row>
    <row r="114" spans="4:6" s="1" customFormat="1" ht="12.75">
      <c r="D114" s="8"/>
      <c r="E114" s="8"/>
      <c r="F114" s="79"/>
    </row>
    <row r="115" spans="4:6" s="1" customFormat="1" ht="12.75">
      <c r="D115" s="8"/>
      <c r="E115" s="8"/>
      <c r="F115" s="79"/>
    </row>
    <row r="116" spans="4:6" s="1" customFormat="1" ht="12.75">
      <c r="D116" s="8"/>
      <c r="E116" s="8"/>
      <c r="F116" s="79"/>
    </row>
    <row r="117" spans="4:6" s="1" customFormat="1" ht="12.75">
      <c r="D117" s="8"/>
      <c r="E117" s="8"/>
      <c r="F117" s="79"/>
    </row>
    <row r="118" spans="4:6" s="1" customFormat="1" ht="12.75">
      <c r="D118" s="8"/>
      <c r="E118" s="8"/>
      <c r="F118" s="79"/>
    </row>
    <row r="119" spans="4:6" s="1" customFormat="1" ht="12.75">
      <c r="D119" s="8"/>
      <c r="E119" s="8"/>
      <c r="F119" s="79"/>
    </row>
    <row r="120" spans="4:6" s="1" customFormat="1" ht="12.75">
      <c r="D120" s="8"/>
      <c r="E120" s="8"/>
      <c r="F120" s="79"/>
    </row>
    <row r="121" spans="4:6" s="1" customFormat="1" ht="12.75">
      <c r="D121" s="8"/>
      <c r="E121" s="8"/>
      <c r="F121" s="79"/>
    </row>
    <row r="122" spans="4:6" s="1" customFormat="1" ht="12.75">
      <c r="D122" s="8"/>
      <c r="E122" s="8"/>
      <c r="F122" s="79"/>
    </row>
    <row r="123" spans="4:6" s="1" customFormat="1" ht="12.75">
      <c r="D123" s="8"/>
      <c r="E123" s="8"/>
      <c r="F123" s="79"/>
    </row>
    <row r="124" spans="4:6" s="1" customFormat="1" ht="12.75">
      <c r="D124" s="8"/>
      <c r="E124" s="8"/>
      <c r="F124" s="79"/>
    </row>
    <row r="125" spans="4:6" s="1" customFormat="1" ht="12.75">
      <c r="D125" s="8"/>
      <c r="E125" s="8"/>
      <c r="F125" s="79"/>
    </row>
    <row r="126" spans="4:6" s="1" customFormat="1" ht="12.75">
      <c r="D126" s="8"/>
      <c r="E126" s="8"/>
      <c r="F126" s="79"/>
    </row>
    <row r="127" spans="4:6" s="1" customFormat="1" ht="12.75">
      <c r="D127" s="8"/>
      <c r="E127" s="8"/>
      <c r="F127" s="79"/>
    </row>
    <row r="128" spans="4:6" s="1" customFormat="1" ht="12.75">
      <c r="D128" s="8"/>
      <c r="E128" s="8"/>
      <c r="F128" s="79"/>
    </row>
    <row r="129" spans="4:6" s="1" customFormat="1" ht="12.75">
      <c r="D129" s="8"/>
      <c r="E129" s="8"/>
      <c r="F129" s="79"/>
    </row>
    <row r="130" spans="4:6" s="1" customFormat="1" ht="12.75">
      <c r="D130" s="8"/>
      <c r="E130" s="8"/>
      <c r="F130" s="79"/>
    </row>
    <row r="131" spans="4:6" s="1" customFormat="1" ht="12.75">
      <c r="D131" s="8"/>
      <c r="E131" s="8"/>
      <c r="F131" s="79"/>
    </row>
    <row r="132" spans="4:6" s="1" customFormat="1" ht="12.75">
      <c r="D132" s="8"/>
      <c r="E132" s="8"/>
      <c r="F132" s="79"/>
    </row>
    <row r="133" spans="4:6" s="1" customFormat="1" ht="12.75">
      <c r="D133" s="8"/>
      <c r="E133" s="8"/>
      <c r="F133" s="79"/>
    </row>
    <row r="134" spans="4:6" s="1" customFormat="1" ht="12.75">
      <c r="D134" s="8"/>
      <c r="E134" s="8"/>
      <c r="F134" s="79"/>
    </row>
    <row r="135" spans="4:6" s="1" customFormat="1" ht="12.75">
      <c r="D135" s="8"/>
      <c r="E135" s="8"/>
      <c r="F135" s="79"/>
    </row>
    <row r="136" spans="4:6" s="1" customFormat="1" ht="12.75">
      <c r="D136" s="8"/>
      <c r="E136" s="8"/>
      <c r="F136" s="79"/>
    </row>
    <row r="137" spans="4:6" s="1" customFormat="1" ht="12.75">
      <c r="D137" s="8"/>
      <c r="E137" s="8"/>
      <c r="F137" s="79"/>
    </row>
    <row r="138" spans="4:6" s="1" customFormat="1" ht="12.75">
      <c r="D138" s="8"/>
      <c r="E138" s="8"/>
      <c r="F138" s="79"/>
    </row>
    <row r="139" spans="4:6" s="1" customFormat="1" ht="12.75">
      <c r="D139" s="8"/>
      <c r="E139" s="8"/>
      <c r="F139" s="79"/>
    </row>
  </sheetData>
  <mergeCells count="11">
    <mergeCell ref="D8:F8"/>
    <mergeCell ref="A7:D7"/>
    <mergeCell ref="A6:F6"/>
    <mergeCell ref="C3:D3"/>
    <mergeCell ref="C4:D4"/>
    <mergeCell ref="E3:F3"/>
    <mergeCell ref="E4:F4"/>
    <mergeCell ref="E1:F1"/>
    <mergeCell ref="E2:F2"/>
    <mergeCell ref="C1:D1"/>
    <mergeCell ref="C2:D2"/>
  </mergeCells>
  <printOptions/>
  <pageMargins left="0.5905511811023623" right="0" top="0" bottom="0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9"/>
  <sheetViews>
    <sheetView zoomScale="160" zoomScaleNormal="160" workbookViewId="0" topLeftCell="A1">
      <selection activeCell="H12" sqref="H12"/>
    </sheetView>
  </sheetViews>
  <sheetFormatPr defaultColWidth="9.00390625" defaultRowHeight="12.75"/>
  <cols>
    <col min="1" max="1" width="54.125" style="2" customWidth="1"/>
    <col min="2" max="2" width="9.875" style="2" customWidth="1"/>
    <col min="3" max="3" width="12.125" style="2" customWidth="1"/>
    <col min="4" max="4" width="16.125" style="65" customWidth="1"/>
    <col min="5" max="5" width="18.75390625" style="65" customWidth="1"/>
    <col min="6" max="6" width="19.75390625" style="92" customWidth="1"/>
    <col min="7" max="8" width="9.125" style="2" customWidth="1"/>
    <col min="9" max="9" width="17.875" style="2" customWidth="1"/>
    <col min="10" max="16384" width="9.125" style="2" customWidth="1"/>
  </cols>
  <sheetData>
    <row r="1" spans="1:6" ht="12.75" customHeight="1">
      <c r="A1" s="1"/>
      <c r="B1" s="1"/>
      <c r="C1" s="133"/>
      <c r="D1" s="133"/>
      <c r="E1" s="123" t="s">
        <v>16</v>
      </c>
      <c r="F1" s="123"/>
    </row>
    <row r="2" spans="1:6" ht="39" customHeight="1">
      <c r="A2" s="1"/>
      <c r="B2" s="1"/>
      <c r="C2" s="132"/>
      <c r="D2" s="132"/>
      <c r="E2" s="124" t="s">
        <v>22</v>
      </c>
      <c r="F2" s="124"/>
    </row>
    <row r="3" spans="1:6" ht="15" customHeight="1">
      <c r="A3" s="1"/>
      <c r="B3" s="1"/>
      <c r="C3" s="132"/>
      <c r="D3" s="132"/>
      <c r="E3" s="124" t="s">
        <v>60</v>
      </c>
      <c r="F3" s="124"/>
    </row>
    <row r="4" spans="1:6" ht="15.75" customHeight="1">
      <c r="A4" s="1"/>
      <c r="B4" s="1"/>
      <c r="C4" s="132"/>
      <c r="D4" s="132"/>
      <c r="E4" s="124" t="s">
        <v>48</v>
      </c>
      <c r="F4" s="124"/>
    </row>
    <row r="5" spans="1:6" ht="15.75" customHeight="1">
      <c r="A5" s="1"/>
      <c r="B5" s="1"/>
      <c r="C5" s="1"/>
      <c r="D5" s="55"/>
      <c r="E5" s="8"/>
      <c r="F5" s="79"/>
    </row>
    <row r="6" spans="1:6" ht="30.75" customHeight="1">
      <c r="A6" s="131" t="s">
        <v>59</v>
      </c>
      <c r="B6" s="131"/>
      <c r="C6" s="131"/>
      <c r="D6" s="131"/>
      <c r="E6" s="131"/>
      <c r="F6" s="131"/>
    </row>
    <row r="7" spans="1:6" ht="16.5" customHeight="1">
      <c r="A7" s="130"/>
      <c r="B7" s="130"/>
      <c r="C7" s="130"/>
      <c r="D7" s="130"/>
      <c r="E7" s="8"/>
      <c r="F7" s="79"/>
    </row>
    <row r="8" spans="1:6" ht="13.5" customHeight="1" thickBot="1">
      <c r="A8" s="3"/>
      <c r="B8" s="3"/>
      <c r="C8" s="3"/>
      <c r="D8" s="127" t="s">
        <v>49</v>
      </c>
      <c r="E8" s="127"/>
      <c r="F8" s="127"/>
    </row>
    <row r="9" spans="1:6" ht="27" customHeight="1">
      <c r="A9" s="40" t="s">
        <v>0</v>
      </c>
      <c r="B9" s="41" t="s">
        <v>29</v>
      </c>
      <c r="C9" s="41" t="s">
        <v>30</v>
      </c>
      <c r="D9" s="56" t="s">
        <v>51</v>
      </c>
      <c r="E9" s="56" t="s">
        <v>54</v>
      </c>
      <c r="F9" s="80" t="s">
        <v>58</v>
      </c>
    </row>
    <row r="10" spans="1:6" ht="12.75" customHeight="1">
      <c r="A10" s="44">
        <v>1</v>
      </c>
      <c r="B10" s="10" t="s">
        <v>46</v>
      </c>
      <c r="C10" s="10" t="s">
        <v>21</v>
      </c>
      <c r="D10" s="57">
        <v>4</v>
      </c>
      <c r="E10" s="81">
        <v>5</v>
      </c>
      <c r="F10" s="82">
        <v>6</v>
      </c>
    </row>
    <row r="11" spans="1:9" s="1" customFormat="1" ht="17.25" customHeight="1">
      <c r="A11" s="46" t="s">
        <v>10</v>
      </c>
      <c r="B11" s="38"/>
      <c r="C11" s="38"/>
      <c r="D11" s="58">
        <f>D12+D18+D20+D23+D26+D31+D34+D37+D40+D44</f>
        <v>716617.4376399999</v>
      </c>
      <c r="E11" s="58">
        <f>E12+E18+E20+E23+E26+E31+E34+E37+E40+E44</f>
        <v>146745.31214</v>
      </c>
      <c r="F11" s="93">
        <f>F12+F18+F20+F23+F26+F31+F34+F37+F40+F44</f>
        <v>75977.93781</v>
      </c>
      <c r="I11" s="4"/>
    </row>
    <row r="12" spans="1:6" s="1" customFormat="1" ht="14.25" customHeight="1">
      <c r="A12" s="11" t="s">
        <v>1</v>
      </c>
      <c r="B12" s="12" t="s">
        <v>31</v>
      </c>
      <c r="C12" s="12" t="s">
        <v>32</v>
      </c>
      <c r="D12" s="58">
        <f>D13+D14+D15+D16+D17</f>
        <v>43313.97789</v>
      </c>
      <c r="E12" s="58">
        <f>E13+E14+E15+E16+E17</f>
        <v>37714.07146</v>
      </c>
      <c r="F12" s="93">
        <f>F13+F14+F15+F16+F17</f>
        <v>36034.78011</v>
      </c>
    </row>
    <row r="13" spans="1:6" s="1" customFormat="1" ht="32.25" customHeight="1">
      <c r="A13" s="9" t="s">
        <v>23</v>
      </c>
      <c r="B13" s="10" t="s">
        <v>31</v>
      </c>
      <c r="C13" s="10" t="s">
        <v>34</v>
      </c>
      <c r="D13" s="49">
        <v>1554.62</v>
      </c>
      <c r="E13" s="83">
        <v>1602.55</v>
      </c>
      <c r="F13" s="94">
        <v>1666.66</v>
      </c>
    </row>
    <row r="14" spans="1:6" s="1" customFormat="1" ht="35.25" customHeight="1">
      <c r="A14" s="9" t="s">
        <v>50</v>
      </c>
      <c r="B14" s="10" t="s">
        <v>31</v>
      </c>
      <c r="C14" s="10" t="s">
        <v>35</v>
      </c>
      <c r="D14" s="49">
        <v>1662.61905</v>
      </c>
      <c r="E14" s="83">
        <v>1591.96646</v>
      </c>
      <c r="F14" s="94">
        <v>1652.24511</v>
      </c>
    </row>
    <row r="15" spans="1:6" s="1" customFormat="1" ht="35.25" customHeight="1">
      <c r="A15" s="9" t="s">
        <v>18</v>
      </c>
      <c r="B15" s="10" t="s">
        <v>31</v>
      </c>
      <c r="C15" s="10" t="s">
        <v>33</v>
      </c>
      <c r="D15" s="49">
        <v>28835.05912</v>
      </c>
      <c r="E15" s="83">
        <v>27421.475</v>
      </c>
      <c r="F15" s="94">
        <v>28764.015</v>
      </c>
    </row>
    <row r="16" spans="1:6" s="1" customFormat="1" ht="15" customHeight="1">
      <c r="A16" s="9" t="s">
        <v>2</v>
      </c>
      <c r="B16" s="10" t="s">
        <v>31</v>
      </c>
      <c r="C16" s="10" t="s">
        <v>37</v>
      </c>
      <c r="D16" s="49">
        <v>5.2</v>
      </c>
      <c r="E16" s="83">
        <v>50</v>
      </c>
      <c r="F16" s="94">
        <v>50</v>
      </c>
    </row>
    <row r="17" spans="1:6" s="1" customFormat="1" ht="16.5" customHeight="1">
      <c r="A17" s="9" t="s">
        <v>13</v>
      </c>
      <c r="B17" s="10" t="s">
        <v>31</v>
      </c>
      <c r="C17" s="10" t="s">
        <v>36</v>
      </c>
      <c r="D17" s="49">
        <v>11256.47972</v>
      </c>
      <c r="E17" s="66">
        <v>7048.08</v>
      </c>
      <c r="F17" s="99">
        <v>3901.86</v>
      </c>
    </row>
    <row r="18" spans="1:6" s="1" customFormat="1" ht="15.75" customHeight="1">
      <c r="A18" s="11" t="s">
        <v>3</v>
      </c>
      <c r="B18" s="12" t="s">
        <v>34</v>
      </c>
      <c r="C18" s="12" t="s">
        <v>32</v>
      </c>
      <c r="D18" s="58">
        <f>D19</f>
        <v>594.7</v>
      </c>
      <c r="E18" s="84">
        <f>E19</f>
        <v>594.7</v>
      </c>
      <c r="F18" s="93">
        <f>F19</f>
        <v>594.7</v>
      </c>
    </row>
    <row r="19" spans="1:6" s="1" customFormat="1" ht="15" customHeight="1">
      <c r="A19" s="9" t="s">
        <v>15</v>
      </c>
      <c r="B19" s="10" t="s">
        <v>34</v>
      </c>
      <c r="C19" s="10" t="s">
        <v>35</v>
      </c>
      <c r="D19" s="59">
        <v>594.7</v>
      </c>
      <c r="E19" s="59">
        <v>594.7</v>
      </c>
      <c r="F19" s="59">
        <v>594.7</v>
      </c>
    </row>
    <row r="20" spans="1:6" s="1" customFormat="1" ht="30" customHeight="1">
      <c r="A20" s="11" t="s">
        <v>12</v>
      </c>
      <c r="B20" s="12" t="s">
        <v>35</v>
      </c>
      <c r="C20" s="12" t="s">
        <v>32</v>
      </c>
      <c r="D20" s="58">
        <f>D21+D22</f>
        <v>2500.375</v>
      </c>
      <c r="E20" s="84">
        <f>E21+E22</f>
        <v>2014.105</v>
      </c>
      <c r="F20" s="93">
        <f>F21+F22</f>
        <v>2094.528</v>
      </c>
    </row>
    <row r="21" spans="1:6" s="1" customFormat="1" ht="30.75" customHeight="1">
      <c r="A21" s="9" t="s">
        <v>63</v>
      </c>
      <c r="B21" s="10" t="s">
        <v>35</v>
      </c>
      <c r="C21" s="10" t="s">
        <v>39</v>
      </c>
      <c r="D21" s="49">
        <v>563.6</v>
      </c>
      <c r="E21" s="83">
        <v>0</v>
      </c>
      <c r="F21" s="94">
        <v>0</v>
      </c>
    </row>
    <row r="22" spans="1:6" s="1" customFormat="1" ht="28.5" customHeight="1">
      <c r="A22" s="9" t="s">
        <v>20</v>
      </c>
      <c r="B22" s="10" t="s">
        <v>35</v>
      </c>
      <c r="C22" s="10" t="s">
        <v>43</v>
      </c>
      <c r="D22" s="59">
        <v>1936.775</v>
      </c>
      <c r="E22" s="83">
        <v>2014.105</v>
      </c>
      <c r="F22" s="94">
        <v>2094.528</v>
      </c>
    </row>
    <row r="23" spans="1:6" s="1" customFormat="1" ht="18" customHeight="1">
      <c r="A23" s="11" t="s">
        <v>4</v>
      </c>
      <c r="B23" s="12" t="s">
        <v>33</v>
      </c>
      <c r="C23" s="12" t="s">
        <v>32</v>
      </c>
      <c r="D23" s="58">
        <f>D24+D25</f>
        <v>51528.94734</v>
      </c>
      <c r="E23" s="58">
        <f>E24+E25</f>
        <v>1619.38</v>
      </c>
      <c r="F23" s="93">
        <f>F24+F25</f>
        <v>1619.3836</v>
      </c>
    </row>
    <row r="24" spans="1:6" s="1" customFormat="1" ht="16.5" customHeight="1">
      <c r="A24" s="9" t="s">
        <v>45</v>
      </c>
      <c r="B24" s="10" t="s">
        <v>33</v>
      </c>
      <c r="C24" s="10" t="s">
        <v>44</v>
      </c>
      <c r="D24" s="49">
        <v>48046.89984</v>
      </c>
      <c r="E24" s="66">
        <v>1619.38</v>
      </c>
      <c r="F24" s="99">
        <v>1619.3836</v>
      </c>
    </row>
    <row r="25" spans="1:6" s="1" customFormat="1" ht="16.5" customHeight="1">
      <c r="A25" s="9" t="s">
        <v>55</v>
      </c>
      <c r="B25" s="10" t="s">
        <v>33</v>
      </c>
      <c r="C25" s="10" t="s">
        <v>38</v>
      </c>
      <c r="D25" s="49">
        <v>3482.0475</v>
      </c>
      <c r="E25" s="83">
        <v>0</v>
      </c>
      <c r="F25" s="94">
        <v>0</v>
      </c>
    </row>
    <row r="26" spans="1:6" s="1" customFormat="1" ht="18" customHeight="1">
      <c r="A26" s="11" t="s">
        <v>5</v>
      </c>
      <c r="B26" s="12" t="s">
        <v>41</v>
      </c>
      <c r="C26" s="12" t="s">
        <v>32</v>
      </c>
      <c r="D26" s="58">
        <f>D27+D28+D29+D30</f>
        <v>572142.78056</v>
      </c>
      <c r="E26" s="58">
        <f>E27+E28+E29+E30</f>
        <v>84135.52352</v>
      </c>
      <c r="F26" s="93">
        <f>F27+F28+F29+F30</f>
        <v>17727.218</v>
      </c>
    </row>
    <row r="27" spans="1:6" s="1" customFormat="1" ht="14.25" customHeight="1">
      <c r="A27" s="9" t="s">
        <v>19</v>
      </c>
      <c r="B27" s="10" t="s">
        <v>41</v>
      </c>
      <c r="C27" s="10" t="s">
        <v>31</v>
      </c>
      <c r="D27" s="50">
        <v>190849.06895</v>
      </c>
      <c r="E27" s="85">
        <v>58968.4994</v>
      </c>
      <c r="F27" s="95">
        <v>0</v>
      </c>
    </row>
    <row r="28" spans="1:6" s="1" customFormat="1" ht="21" customHeight="1">
      <c r="A28" s="9" t="s">
        <v>6</v>
      </c>
      <c r="B28" s="10" t="s">
        <v>41</v>
      </c>
      <c r="C28" s="10" t="s">
        <v>34</v>
      </c>
      <c r="D28" s="50">
        <v>19657.16089</v>
      </c>
      <c r="E28" s="86">
        <v>11941.2</v>
      </c>
      <c r="F28" s="95">
        <v>2439</v>
      </c>
    </row>
    <row r="29" spans="1:6" s="1" customFormat="1" ht="18" customHeight="1">
      <c r="A29" s="9" t="s">
        <v>11</v>
      </c>
      <c r="B29" s="10" t="s">
        <v>41</v>
      </c>
      <c r="C29" s="10" t="s">
        <v>35</v>
      </c>
      <c r="D29" s="50">
        <v>334906.29175</v>
      </c>
      <c r="E29" s="86">
        <v>0</v>
      </c>
      <c r="F29" s="95">
        <v>0</v>
      </c>
    </row>
    <row r="30" spans="1:6" s="1" customFormat="1" ht="28.5" customHeight="1">
      <c r="A30" s="9" t="s">
        <v>14</v>
      </c>
      <c r="B30" s="10" t="s">
        <v>41</v>
      </c>
      <c r="C30" s="10" t="s">
        <v>41</v>
      </c>
      <c r="D30" s="50">
        <v>26730.25897</v>
      </c>
      <c r="E30" s="85">
        <v>13225.82412</v>
      </c>
      <c r="F30" s="95">
        <v>15288.218</v>
      </c>
    </row>
    <row r="31" spans="1:6" s="1" customFormat="1" ht="14.25" customHeight="1">
      <c r="A31" s="11" t="s">
        <v>26</v>
      </c>
      <c r="B31" s="12" t="s">
        <v>42</v>
      </c>
      <c r="C31" s="12" t="s">
        <v>32</v>
      </c>
      <c r="D31" s="58">
        <f>D32+D33</f>
        <v>1033.91442</v>
      </c>
      <c r="E31" s="84">
        <f>E32+E33</f>
        <v>418.91442</v>
      </c>
      <c r="F31" s="93">
        <f>F32+F33</f>
        <v>418.91442</v>
      </c>
    </row>
    <row r="32" spans="1:6" s="1" customFormat="1" ht="14.25" customHeight="1">
      <c r="A32" s="23" t="s">
        <v>56</v>
      </c>
      <c r="B32" s="10" t="s">
        <v>42</v>
      </c>
      <c r="C32" s="10" t="s">
        <v>41</v>
      </c>
      <c r="D32" s="59">
        <v>50</v>
      </c>
      <c r="E32" s="83">
        <v>0</v>
      </c>
      <c r="F32" s="94">
        <v>0</v>
      </c>
    </row>
    <row r="33" spans="1:6" s="1" customFormat="1" ht="18.75" customHeight="1">
      <c r="A33" s="9" t="s">
        <v>7</v>
      </c>
      <c r="B33" s="10" t="s">
        <v>42</v>
      </c>
      <c r="C33" s="10" t="s">
        <v>42</v>
      </c>
      <c r="D33" s="59">
        <v>983.91442</v>
      </c>
      <c r="E33" s="59">
        <v>418.91442</v>
      </c>
      <c r="F33" s="94">
        <v>418.91442</v>
      </c>
    </row>
    <row r="34" spans="1:6" s="1" customFormat="1" ht="15" customHeight="1">
      <c r="A34" s="11" t="s">
        <v>28</v>
      </c>
      <c r="B34" s="12" t="s">
        <v>40</v>
      </c>
      <c r="C34" s="12" t="s">
        <v>32</v>
      </c>
      <c r="D34" s="58">
        <f>D35+D36</f>
        <v>17649.072399999997</v>
      </c>
      <c r="E34" s="58">
        <f>E35</f>
        <v>3886.54753</v>
      </c>
      <c r="F34" s="93">
        <f>F35</f>
        <v>4529.0783</v>
      </c>
    </row>
    <row r="35" spans="1:6" s="1" customFormat="1" ht="15" customHeight="1">
      <c r="A35" s="9" t="s">
        <v>8</v>
      </c>
      <c r="B35" s="10" t="s">
        <v>40</v>
      </c>
      <c r="C35" s="10" t="s">
        <v>31</v>
      </c>
      <c r="D35" s="49">
        <v>17111.4724</v>
      </c>
      <c r="E35" s="59">
        <v>3886.54753</v>
      </c>
      <c r="F35" s="94">
        <v>4529.0783</v>
      </c>
    </row>
    <row r="36" spans="1:6" s="1" customFormat="1" ht="15" customHeight="1">
      <c r="A36" s="9" t="s">
        <v>61</v>
      </c>
      <c r="B36" s="10" t="s">
        <v>40</v>
      </c>
      <c r="C36" s="10" t="s">
        <v>33</v>
      </c>
      <c r="D36" s="49">
        <v>537.6</v>
      </c>
      <c r="E36" s="83">
        <v>0</v>
      </c>
      <c r="F36" s="94">
        <v>0</v>
      </c>
    </row>
    <row r="37" spans="1:6" s="1" customFormat="1" ht="18.75" customHeight="1">
      <c r="A37" s="11" t="s">
        <v>27</v>
      </c>
      <c r="B37" s="12" t="s">
        <v>39</v>
      </c>
      <c r="C37" s="12" t="s">
        <v>32</v>
      </c>
      <c r="D37" s="58">
        <f>D38+D39</f>
        <v>7115.6</v>
      </c>
      <c r="E37" s="84">
        <f>E38+E39</f>
        <v>10655.822</v>
      </c>
      <c r="F37" s="93">
        <f>F38</f>
        <v>7115.6</v>
      </c>
    </row>
    <row r="38" spans="1:6" s="1" customFormat="1" ht="12.75" customHeight="1">
      <c r="A38" s="9" t="s">
        <v>9</v>
      </c>
      <c r="B38" s="10" t="s">
        <v>39</v>
      </c>
      <c r="C38" s="10" t="s">
        <v>31</v>
      </c>
      <c r="D38" s="60">
        <v>7115.6</v>
      </c>
      <c r="E38" s="87">
        <v>7115.6</v>
      </c>
      <c r="F38" s="96">
        <v>7115.6</v>
      </c>
    </row>
    <row r="39" spans="1:6" s="8" customFormat="1" ht="12.75" customHeight="1">
      <c r="A39" s="28" t="s">
        <v>57</v>
      </c>
      <c r="B39" s="29" t="s">
        <v>39</v>
      </c>
      <c r="C39" s="29" t="s">
        <v>33</v>
      </c>
      <c r="D39" s="60">
        <v>0</v>
      </c>
      <c r="E39" s="88">
        <v>3540.222</v>
      </c>
      <c r="F39" s="96">
        <v>0</v>
      </c>
    </row>
    <row r="40" spans="1:6" s="1" customFormat="1" ht="15" customHeight="1">
      <c r="A40" s="11" t="s">
        <v>25</v>
      </c>
      <c r="B40" s="12" t="s">
        <v>37</v>
      </c>
      <c r="C40" s="12" t="s">
        <v>32</v>
      </c>
      <c r="D40" s="58">
        <f>D41+D42+D43</f>
        <v>20338.07003</v>
      </c>
      <c r="E40" s="58">
        <f>E41+E42</f>
        <v>5406.24821</v>
      </c>
      <c r="F40" s="93">
        <f>F41+F42</f>
        <v>5643.73538</v>
      </c>
    </row>
    <row r="41" spans="1:6" s="1" customFormat="1" ht="15" customHeight="1">
      <c r="A41" s="9" t="s">
        <v>17</v>
      </c>
      <c r="B41" s="10" t="s">
        <v>37</v>
      </c>
      <c r="C41" s="10" t="s">
        <v>31</v>
      </c>
      <c r="D41" s="49">
        <v>18109.8259</v>
      </c>
      <c r="E41" s="83">
        <v>5406.24821</v>
      </c>
      <c r="F41" s="94">
        <v>5643.73538</v>
      </c>
    </row>
    <row r="42" spans="1:6" s="1" customFormat="1" ht="15" customHeight="1">
      <c r="A42" s="9" t="s">
        <v>52</v>
      </c>
      <c r="B42" s="10" t="s">
        <v>37</v>
      </c>
      <c r="C42" s="10" t="s">
        <v>34</v>
      </c>
      <c r="D42" s="49">
        <v>1998.24413</v>
      </c>
      <c r="E42" s="83">
        <v>0</v>
      </c>
      <c r="F42" s="94">
        <v>0</v>
      </c>
    </row>
    <row r="43" spans="1:6" s="1" customFormat="1" ht="15" customHeight="1">
      <c r="A43" s="9" t="s">
        <v>62</v>
      </c>
      <c r="B43" s="10" t="s">
        <v>37</v>
      </c>
      <c r="C43" s="10" t="s">
        <v>41</v>
      </c>
      <c r="D43" s="89">
        <v>230</v>
      </c>
      <c r="E43" s="90">
        <v>0</v>
      </c>
      <c r="F43" s="97">
        <v>0</v>
      </c>
    </row>
    <row r="44" spans="1:6" s="1" customFormat="1" ht="19.5" customHeight="1">
      <c r="A44" s="11" t="s">
        <v>24</v>
      </c>
      <c r="B44" s="12" t="s">
        <v>36</v>
      </c>
      <c r="C44" s="12" t="s">
        <v>32</v>
      </c>
      <c r="D44" s="58">
        <f>D45</f>
        <v>400</v>
      </c>
      <c r="E44" s="84">
        <f>E45</f>
        <v>300</v>
      </c>
      <c r="F44" s="93">
        <f>F45</f>
        <v>200</v>
      </c>
    </row>
    <row r="45" spans="1:6" s="1" customFormat="1" ht="34.5" customHeight="1" thickBot="1">
      <c r="A45" s="31" t="s">
        <v>47</v>
      </c>
      <c r="B45" s="32" t="s">
        <v>36</v>
      </c>
      <c r="C45" s="32" t="s">
        <v>31</v>
      </c>
      <c r="D45" s="61">
        <v>400</v>
      </c>
      <c r="E45" s="91">
        <v>300</v>
      </c>
      <c r="F45" s="98">
        <v>200</v>
      </c>
    </row>
    <row r="46" spans="4:6" s="1" customFormat="1" ht="27.75" customHeight="1">
      <c r="D46" s="62"/>
      <c r="E46" s="8"/>
      <c r="F46" s="79"/>
    </row>
    <row r="47" spans="4:6" s="1" customFormat="1" ht="29.25" customHeight="1">
      <c r="D47" s="63"/>
      <c r="E47" s="8"/>
      <c r="F47" s="79"/>
    </row>
    <row r="48" spans="4:6" s="1" customFormat="1" ht="12.75">
      <c r="D48" s="8"/>
      <c r="E48" s="8"/>
      <c r="F48" s="79"/>
    </row>
    <row r="49" spans="4:6" s="1" customFormat="1" ht="12.75">
      <c r="D49" s="63"/>
      <c r="E49" s="8"/>
      <c r="F49" s="79"/>
    </row>
    <row r="50" spans="4:6" s="1" customFormat="1" ht="12.75">
      <c r="D50" s="8"/>
      <c r="E50" s="8"/>
      <c r="F50" s="79"/>
    </row>
    <row r="51" spans="4:6" s="1" customFormat="1" ht="12.75">
      <c r="D51" s="64"/>
      <c r="E51" s="8"/>
      <c r="F51" s="79"/>
    </row>
    <row r="52" spans="4:6" s="1" customFormat="1" ht="12.75">
      <c r="D52" s="8"/>
      <c r="E52" s="8"/>
      <c r="F52" s="79"/>
    </row>
    <row r="53" spans="4:6" s="1" customFormat="1" ht="12.75">
      <c r="D53" s="8"/>
      <c r="E53" s="8"/>
      <c r="F53" s="79"/>
    </row>
    <row r="54" spans="4:6" s="1" customFormat="1" ht="12.75">
      <c r="D54" s="8"/>
      <c r="E54" s="8"/>
      <c r="F54" s="79"/>
    </row>
    <row r="55" spans="4:6" s="1" customFormat="1" ht="12.75">
      <c r="D55" s="8"/>
      <c r="E55" s="8"/>
      <c r="F55" s="79"/>
    </row>
    <row r="56" spans="4:6" s="1" customFormat="1" ht="12.75">
      <c r="D56" s="8"/>
      <c r="E56" s="8"/>
      <c r="F56" s="79"/>
    </row>
    <row r="57" spans="4:6" s="1" customFormat="1" ht="12.75">
      <c r="D57" s="8"/>
      <c r="E57" s="8"/>
      <c r="F57" s="79"/>
    </row>
    <row r="58" spans="4:6" s="1" customFormat="1" ht="12.75">
      <c r="D58" s="8"/>
      <c r="E58" s="8"/>
      <c r="F58" s="79"/>
    </row>
    <row r="59" spans="4:6" s="1" customFormat="1" ht="12.75">
      <c r="D59" s="8"/>
      <c r="E59" s="8"/>
      <c r="F59" s="79"/>
    </row>
    <row r="60" spans="4:6" s="1" customFormat="1" ht="12.75">
      <c r="D60" s="8"/>
      <c r="E60" s="8"/>
      <c r="F60" s="79"/>
    </row>
    <row r="61" spans="4:6" s="1" customFormat="1" ht="12.75">
      <c r="D61" s="8"/>
      <c r="E61" s="8"/>
      <c r="F61" s="79"/>
    </row>
    <row r="62" spans="4:6" s="1" customFormat="1" ht="12.75">
      <c r="D62" s="8"/>
      <c r="E62" s="8"/>
      <c r="F62" s="79"/>
    </row>
    <row r="63" spans="4:6" s="1" customFormat="1" ht="12.75">
      <c r="D63" s="8"/>
      <c r="E63" s="8"/>
      <c r="F63" s="79"/>
    </row>
    <row r="64" spans="4:6" s="1" customFormat="1" ht="12.75">
      <c r="D64" s="8"/>
      <c r="E64" s="8"/>
      <c r="F64" s="79"/>
    </row>
    <row r="65" spans="4:6" s="1" customFormat="1" ht="12.75">
      <c r="D65" s="8"/>
      <c r="E65" s="8"/>
      <c r="F65" s="79"/>
    </row>
    <row r="66" spans="4:6" s="1" customFormat="1" ht="12.75">
      <c r="D66" s="8"/>
      <c r="E66" s="8"/>
      <c r="F66" s="79"/>
    </row>
    <row r="67" spans="4:6" s="1" customFormat="1" ht="12.75">
      <c r="D67" s="8"/>
      <c r="E67" s="8"/>
      <c r="F67" s="79"/>
    </row>
    <row r="68" spans="4:6" s="1" customFormat="1" ht="12.75">
      <c r="D68" s="8"/>
      <c r="E68" s="8"/>
      <c r="F68" s="79"/>
    </row>
    <row r="69" spans="4:6" s="1" customFormat="1" ht="12.75">
      <c r="D69" s="8"/>
      <c r="E69" s="8"/>
      <c r="F69" s="79"/>
    </row>
    <row r="70" spans="4:6" s="1" customFormat="1" ht="12.75">
      <c r="D70" s="8"/>
      <c r="E70" s="8"/>
      <c r="F70" s="79"/>
    </row>
    <row r="71" spans="4:6" s="1" customFormat="1" ht="12.75">
      <c r="D71" s="8"/>
      <c r="E71" s="8"/>
      <c r="F71" s="79"/>
    </row>
    <row r="72" spans="4:6" s="1" customFormat="1" ht="12.75">
      <c r="D72" s="8"/>
      <c r="E72" s="8"/>
      <c r="F72" s="79"/>
    </row>
    <row r="73" spans="4:6" s="1" customFormat="1" ht="12.75">
      <c r="D73" s="8"/>
      <c r="E73" s="8"/>
      <c r="F73" s="79"/>
    </row>
    <row r="74" spans="4:6" s="1" customFormat="1" ht="12.75">
      <c r="D74" s="8"/>
      <c r="E74" s="8"/>
      <c r="F74" s="79"/>
    </row>
    <row r="75" spans="4:6" s="1" customFormat="1" ht="12.75">
      <c r="D75" s="8"/>
      <c r="E75" s="8"/>
      <c r="F75" s="79"/>
    </row>
    <row r="76" spans="4:6" s="1" customFormat="1" ht="12.75">
      <c r="D76" s="8"/>
      <c r="E76" s="8"/>
      <c r="F76" s="79"/>
    </row>
    <row r="77" spans="4:6" s="1" customFormat="1" ht="12.75">
      <c r="D77" s="8"/>
      <c r="E77" s="8"/>
      <c r="F77" s="79"/>
    </row>
    <row r="78" spans="4:6" s="1" customFormat="1" ht="12.75">
      <c r="D78" s="8"/>
      <c r="E78" s="8"/>
      <c r="F78" s="79"/>
    </row>
    <row r="79" spans="4:6" s="1" customFormat="1" ht="12.75">
      <c r="D79" s="8"/>
      <c r="E79" s="8"/>
      <c r="F79" s="79"/>
    </row>
    <row r="80" spans="4:6" s="1" customFormat="1" ht="12.75">
      <c r="D80" s="8"/>
      <c r="E80" s="8"/>
      <c r="F80" s="79"/>
    </row>
    <row r="81" spans="4:6" s="1" customFormat="1" ht="12.75">
      <c r="D81" s="8"/>
      <c r="E81" s="8"/>
      <c r="F81" s="79"/>
    </row>
    <row r="82" spans="4:6" s="1" customFormat="1" ht="12.75">
      <c r="D82" s="8"/>
      <c r="E82" s="8"/>
      <c r="F82" s="79"/>
    </row>
    <row r="83" spans="4:6" s="1" customFormat="1" ht="12.75">
      <c r="D83" s="8"/>
      <c r="E83" s="8"/>
      <c r="F83" s="79"/>
    </row>
    <row r="84" spans="4:6" s="1" customFormat="1" ht="12.75">
      <c r="D84" s="8"/>
      <c r="E84" s="8"/>
      <c r="F84" s="79"/>
    </row>
    <row r="85" spans="4:6" s="1" customFormat="1" ht="12.75">
      <c r="D85" s="8"/>
      <c r="E85" s="8"/>
      <c r="F85" s="79"/>
    </row>
    <row r="86" spans="4:6" s="1" customFormat="1" ht="12.75">
      <c r="D86" s="8"/>
      <c r="E86" s="8"/>
      <c r="F86" s="79"/>
    </row>
    <row r="87" spans="4:6" s="1" customFormat="1" ht="12.75">
      <c r="D87" s="8"/>
      <c r="E87" s="8"/>
      <c r="F87" s="79"/>
    </row>
    <row r="88" spans="4:6" s="1" customFormat="1" ht="12.75">
      <c r="D88" s="8"/>
      <c r="E88" s="8"/>
      <c r="F88" s="79"/>
    </row>
    <row r="89" spans="4:6" s="1" customFormat="1" ht="12.75">
      <c r="D89" s="8"/>
      <c r="E89" s="8"/>
      <c r="F89" s="79"/>
    </row>
    <row r="90" spans="4:6" s="1" customFormat="1" ht="12.75">
      <c r="D90" s="8"/>
      <c r="E90" s="8"/>
      <c r="F90" s="79"/>
    </row>
    <row r="91" spans="4:6" s="1" customFormat="1" ht="12.75">
      <c r="D91" s="8"/>
      <c r="E91" s="8"/>
      <c r="F91" s="79"/>
    </row>
    <row r="92" spans="4:6" s="1" customFormat="1" ht="12.75">
      <c r="D92" s="8"/>
      <c r="E92" s="8"/>
      <c r="F92" s="79"/>
    </row>
    <row r="93" spans="4:6" s="1" customFormat="1" ht="12.75">
      <c r="D93" s="8"/>
      <c r="E93" s="8"/>
      <c r="F93" s="79"/>
    </row>
    <row r="94" spans="4:6" s="1" customFormat="1" ht="12.75">
      <c r="D94" s="8"/>
      <c r="E94" s="8"/>
      <c r="F94" s="79"/>
    </row>
    <row r="95" spans="4:6" s="1" customFormat="1" ht="12.75">
      <c r="D95" s="8"/>
      <c r="E95" s="8"/>
      <c r="F95" s="79"/>
    </row>
    <row r="96" spans="4:6" s="1" customFormat="1" ht="12.75">
      <c r="D96" s="8"/>
      <c r="E96" s="8"/>
      <c r="F96" s="79"/>
    </row>
    <row r="97" spans="4:6" s="1" customFormat="1" ht="12.75">
      <c r="D97" s="8"/>
      <c r="E97" s="8"/>
      <c r="F97" s="79"/>
    </row>
    <row r="98" spans="4:6" s="1" customFormat="1" ht="12.75">
      <c r="D98" s="8"/>
      <c r="E98" s="8"/>
      <c r="F98" s="79"/>
    </row>
    <row r="99" spans="4:6" s="1" customFormat="1" ht="12.75">
      <c r="D99" s="8"/>
      <c r="E99" s="8"/>
      <c r="F99" s="79"/>
    </row>
    <row r="100" spans="4:6" s="1" customFormat="1" ht="12.75">
      <c r="D100" s="8"/>
      <c r="E100" s="8"/>
      <c r="F100" s="79"/>
    </row>
    <row r="101" spans="4:6" s="1" customFormat="1" ht="12.75">
      <c r="D101" s="8"/>
      <c r="E101" s="8"/>
      <c r="F101" s="79"/>
    </row>
    <row r="102" spans="4:6" s="1" customFormat="1" ht="12.75">
      <c r="D102" s="8"/>
      <c r="E102" s="8"/>
      <c r="F102" s="79"/>
    </row>
    <row r="103" spans="4:6" s="1" customFormat="1" ht="12.75">
      <c r="D103" s="8"/>
      <c r="E103" s="8"/>
      <c r="F103" s="79"/>
    </row>
    <row r="104" spans="4:6" s="1" customFormat="1" ht="12.75">
      <c r="D104" s="8"/>
      <c r="E104" s="8"/>
      <c r="F104" s="79"/>
    </row>
    <row r="105" spans="4:6" s="1" customFormat="1" ht="12.75">
      <c r="D105" s="8"/>
      <c r="E105" s="8"/>
      <c r="F105" s="79"/>
    </row>
    <row r="106" spans="4:6" s="1" customFormat="1" ht="12.75">
      <c r="D106" s="8"/>
      <c r="E106" s="8"/>
      <c r="F106" s="79"/>
    </row>
    <row r="107" spans="4:6" s="1" customFormat="1" ht="12.75">
      <c r="D107" s="8"/>
      <c r="E107" s="8"/>
      <c r="F107" s="79"/>
    </row>
    <row r="108" spans="4:6" s="1" customFormat="1" ht="12.75">
      <c r="D108" s="8"/>
      <c r="E108" s="8"/>
      <c r="F108" s="79"/>
    </row>
    <row r="109" spans="4:6" s="1" customFormat="1" ht="12.75">
      <c r="D109" s="8"/>
      <c r="E109" s="8"/>
      <c r="F109" s="79"/>
    </row>
    <row r="110" spans="4:6" s="1" customFormat="1" ht="12.75">
      <c r="D110" s="8"/>
      <c r="E110" s="8"/>
      <c r="F110" s="79"/>
    </row>
    <row r="111" spans="4:6" s="1" customFormat="1" ht="12.75">
      <c r="D111" s="8"/>
      <c r="E111" s="8"/>
      <c r="F111" s="79"/>
    </row>
    <row r="112" spans="4:6" s="1" customFormat="1" ht="12.75">
      <c r="D112" s="8"/>
      <c r="E112" s="8"/>
      <c r="F112" s="79"/>
    </row>
    <row r="113" spans="4:6" s="1" customFormat="1" ht="12.75">
      <c r="D113" s="8"/>
      <c r="E113" s="8"/>
      <c r="F113" s="79"/>
    </row>
    <row r="114" spans="4:6" s="1" customFormat="1" ht="12.75">
      <c r="D114" s="8"/>
      <c r="E114" s="8"/>
      <c r="F114" s="79"/>
    </row>
    <row r="115" spans="4:6" s="1" customFormat="1" ht="12.75">
      <c r="D115" s="8"/>
      <c r="E115" s="8"/>
      <c r="F115" s="79"/>
    </row>
    <row r="116" spans="4:6" s="1" customFormat="1" ht="12.75">
      <c r="D116" s="8"/>
      <c r="E116" s="8"/>
      <c r="F116" s="79"/>
    </row>
    <row r="117" spans="4:6" s="1" customFormat="1" ht="12.75">
      <c r="D117" s="8"/>
      <c r="E117" s="8"/>
      <c r="F117" s="79"/>
    </row>
    <row r="118" spans="4:6" s="1" customFormat="1" ht="12.75">
      <c r="D118" s="8"/>
      <c r="E118" s="8"/>
      <c r="F118" s="79"/>
    </row>
    <row r="119" spans="4:6" s="1" customFormat="1" ht="12.75">
      <c r="D119" s="8"/>
      <c r="E119" s="8"/>
      <c r="F119" s="79"/>
    </row>
    <row r="120" spans="4:6" s="1" customFormat="1" ht="12.75">
      <c r="D120" s="8"/>
      <c r="E120" s="8"/>
      <c r="F120" s="79"/>
    </row>
    <row r="121" spans="4:6" s="1" customFormat="1" ht="12.75">
      <c r="D121" s="8"/>
      <c r="E121" s="8"/>
      <c r="F121" s="79"/>
    </row>
    <row r="122" spans="4:6" s="1" customFormat="1" ht="12.75">
      <c r="D122" s="8"/>
      <c r="E122" s="8"/>
      <c r="F122" s="79"/>
    </row>
    <row r="123" spans="4:6" s="1" customFormat="1" ht="12.75">
      <c r="D123" s="8"/>
      <c r="E123" s="8"/>
      <c r="F123" s="79"/>
    </row>
    <row r="124" spans="4:6" s="1" customFormat="1" ht="12.75">
      <c r="D124" s="8"/>
      <c r="E124" s="8"/>
      <c r="F124" s="79"/>
    </row>
    <row r="125" spans="4:6" s="1" customFormat="1" ht="12.75">
      <c r="D125" s="8"/>
      <c r="E125" s="8"/>
      <c r="F125" s="79"/>
    </row>
    <row r="126" spans="4:6" s="1" customFormat="1" ht="12.75">
      <c r="D126" s="8"/>
      <c r="E126" s="8"/>
      <c r="F126" s="79"/>
    </row>
    <row r="127" spans="4:6" s="1" customFormat="1" ht="12.75">
      <c r="D127" s="8"/>
      <c r="E127" s="8"/>
      <c r="F127" s="79"/>
    </row>
    <row r="128" spans="4:6" s="1" customFormat="1" ht="12.75">
      <c r="D128" s="8"/>
      <c r="E128" s="8"/>
      <c r="F128" s="79"/>
    </row>
    <row r="129" spans="4:6" s="1" customFormat="1" ht="12.75">
      <c r="D129" s="8"/>
      <c r="E129" s="8"/>
      <c r="F129" s="79"/>
    </row>
    <row r="130" spans="4:6" s="1" customFormat="1" ht="12.75">
      <c r="D130" s="8"/>
      <c r="E130" s="8"/>
      <c r="F130" s="79"/>
    </row>
    <row r="131" spans="4:6" s="1" customFormat="1" ht="12.75">
      <c r="D131" s="8"/>
      <c r="E131" s="8"/>
      <c r="F131" s="79"/>
    </row>
    <row r="132" spans="4:6" s="1" customFormat="1" ht="12.75">
      <c r="D132" s="8"/>
      <c r="E132" s="8"/>
      <c r="F132" s="79"/>
    </row>
    <row r="133" spans="4:6" s="1" customFormat="1" ht="12.75">
      <c r="D133" s="8"/>
      <c r="E133" s="8"/>
      <c r="F133" s="79"/>
    </row>
    <row r="134" spans="4:6" s="1" customFormat="1" ht="12.75">
      <c r="D134" s="8"/>
      <c r="E134" s="8"/>
      <c r="F134" s="79"/>
    </row>
    <row r="135" spans="4:6" s="1" customFormat="1" ht="12.75">
      <c r="D135" s="8"/>
      <c r="E135" s="8"/>
      <c r="F135" s="79"/>
    </row>
    <row r="136" spans="4:6" s="1" customFormat="1" ht="12.75">
      <c r="D136" s="8"/>
      <c r="E136" s="8"/>
      <c r="F136" s="79"/>
    </row>
    <row r="137" spans="4:6" s="1" customFormat="1" ht="12.75">
      <c r="D137" s="8"/>
      <c r="E137" s="8"/>
      <c r="F137" s="79"/>
    </row>
    <row r="138" spans="4:6" s="1" customFormat="1" ht="12.75">
      <c r="D138" s="8"/>
      <c r="E138" s="8"/>
      <c r="F138" s="79"/>
    </row>
    <row r="139" spans="4:6" s="1" customFormat="1" ht="12.75">
      <c r="D139" s="8"/>
      <c r="E139" s="8"/>
      <c r="F139" s="79"/>
    </row>
  </sheetData>
  <mergeCells count="11">
    <mergeCell ref="E1:F1"/>
    <mergeCell ref="E2:F2"/>
    <mergeCell ref="C1:D1"/>
    <mergeCell ref="C2:D2"/>
    <mergeCell ref="D8:F8"/>
    <mergeCell ref="A7:D7"/>
    <mergeCell ref="A6:F6"/>
    <mergeCell ref="C3:D3"/>
    <mergeCell ref="C4:D4"/>
    <mergeCell ref="E3:F3"/>
    <mergeCell ref="E4:F4"/>
  </mergeCells>
  <printOptions/>
  <pageMargins left="0.5905511811023623" right="0" top="0" bottom="0" header="0" footer="0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9"/>
  <sheetViews>
    <sheetView zoomScale="160" zoomScaleNormal="160" workbookViewId="0" topLeftCell="A2">
      <selection activeCell="I13" sqref="I13"/>
    </sheetView>
  </sheetViews>
  <sheetFormatPr defaultColWidth="9.00390625" defaultRowHeight="12.75"/>
  <cols>
    <col min="1" max="1" width="54.125" style="2" customWidth="1"/>
    <col min="2" max="2" width="9.875" style="2" customWidth="1"/>
    <col min="3" max="3" width="12.125" style="2" customWidth="1"/>
    <col min="4" max="4" width="16.125" style="65" customWidth="1"/>
    <col min="5" max="5" width="18.75390625" style="2" customWidth="1"/>
    <col min="6" max="6" width="19.75390625" style="76" customWidth="1"/>
    <col min="7" max="8" width="9.125" style="2" customWidth="1"/>
    <col min="9" max="9" width="17.875" style="2" customWidth="1"/>
    <col min="10" max="16384" width="9.125" style="2" customWidth="1"/>
  </cols>
  <sheetData>
    <row r="1" spans="1:6" ht="12.75" customHeight="1">
      <c r="A1" s="1"/>
      <c r="B1" s="1"/>
      <c r="C1" s="133"/>
      <c r="D1" s="133"/>
      <c r="E1" s="134" t="s">
        <v>16</v>
      </c>
      <c r="F1" s="134"/>
    </row>
    <row r="2" spans="1:6" ht="39" customHeight="1">
      <c r="A2" s="1"/>
      <c r="B2" s="1"/>
      <c r="C2" s="132"/>
      <c r="D2" s="132"/>
      <c r="E2" s="135" t="s">
        <v>22</v>
      </c>
      <c r="F2" s="135"/>
    </row>
    <row r="3" spans="1:6" ht="15" customHeight="1">
      <c r="A3" s="1"/>
      <c r="B3" s="1"/>
      <c r="C3" s="132"/>
      <c r="D3" s="132"/>
      <c r="E3" s="135" t="s">
        <v>60</v>
      </c>
      <c r="F3" s="135"/>
    </row>
    <row r="4" spans="1:6" ht="15.75" customHeight="1">
      <c r="A4" s="1"/>
      <c r="B4" s="1"/>
      <c r="C4" s="132"/>
      <c r="D4" s="132"/>
      <c r="E4" s="135" t="s">
        <v>48</v>
      </c>
      <c r="F4" s="135"/>
    </row>
    <row r="5" spans="1:6" ht="15.75" customHeight="1">
      <c r="A5" s="1"/>
      <c r="B5" s="1"/>
      <c r="C5" s="1"/>
      <c r="D5" s="55"/>
      <c r="E5" s="1"/>
      <c r="F5" s="67"/>
    </row>
    <row r="6" spans="1:6" ht="30.75" customHeight="1">
      <c r="A6" s="131" t="s">
        <v>59</v>
      </c>
      <c r="B6" s="131"/>
      <c r="C6" s="131"/>
      <c r="D6" s="131"/>
      <c r="E6" s="131"/>
      <c r="F6" s="131"/>
    </row>
    <row r="7" spans="1:6" ht="16.5" customHeight="1">
      <c r="A7" s="130"/>
      <c r="B7" s="130"/>
      <c r="C7" s="130"/>
      <c r="D7" s="130"/>
      <c r="E7" s="1"/>
      <c r="F7" s="67"/>
    </row>
    <row r="8" spans="1:6" ht="13.5" customHeight="1" thickBot="1">
      <c r="A8" s="3"/>
      <c r="B8" s="3"/>
      <c r="C8" s="3"/>
      <c r="D8" s="136" t="s">
        <v>49</v>
      </c>
      <c r="E8" s="136"/>
      <c r="F8" s="136"/>
    </row>
    <row r="9" spans="1:6" ht="27" customHeight="1">
      <c r="A9" s="40" t="s">
        <v>0</v>
      </c>
      <c r="B9" s="41" t="s">
        <v>29</v>
      </c>
      <c r="C9" s="41" t="s">
        <v>30</v>
      </c>
      <c r="D9" s="56" t="s">
        <v>51</v>
      </c>
      <c r="E9" s="42" t="s">
        <v>54</v>
      </c>
      <c r="F9" s="68" t="s">
        <v>58</v>
      </c>
    </row>
    <row r="10" spans="1:6" ht="12.75" customHeight="1">
      <c r="A10" s="44">
        <v>1</v>
      </c>
      <c r="B10" s="10" t="s">
        <v>46</v>
      </c>
      <c r="C10" s="10" t="s">
        <v>21</v>
      </c>
      <c r="D10" s="57">
        <v>4</v>
      </c>
      <c r="E10" s="37">
        <v>5</v>
      </c>
      <c r="F10" s="77">
        <v>6</v>
      </c>
    </row>
    <row r="11" spans="1:9" s="1" customFormat="1" ht="17.25" customHeight="1">
      <c r="A11" s="46" t="s">
        <v>10</v>
      </c>
      <c r="B11" s="38"/>
      <c r="C11" s="38"/>
      <c r="D11" s="58">
        <f>D12+D18+D20+D23+D26+D31+D34+D37+D40+D44</f>
        <v>689283.83776</v>
      </c>
      <c r="E11" s="13">
        <f>E12+E18+E20+E23+E26+E31+E34+E37+E40+E44</f>
        <v>146745.31214</v>
      </c>
      <c r="F11" s="69">
        <f>F12+F18+F20+F23+F26+F31+F34+F37+F40+F44</f>
        <v>75977.93781</v>
      </c>
      <c r="I11" s="4"/>
    </row>
    <row r="12" spans="1:6" s="1" customFormat="1" ht="14.25" customHeight="1">
      <c r="A12" s="11" t="s">
        <v>1</v>
      </c>
      <c r="B12" s="12" t="s">
        <v>31</v>
      </c>
      <c r="C12" s="12" t="s">
        <v>32</v>
      </c>
      <c r="D12" s="58">
        <f>D13+D14+D15+D16+D17</f>
        <v>40336.31325</v>
      </c>
      <c r="E12" s="13">
        <f>E13+E14+E15+E16+E17</f>
        <v>37614.07146</v>
      </c>
      <c r="F12" s="69">
        <f>F13+F14+F15+F16+F17</f>
        <v>35934.78011</v>
      </c>
    </row>
    <row r="13" spans="1:6" s="1" customFormat="1" ht="32.25" customHeight="1">
      <c r="A13" s="9" t="s">
        <v>23</v>
      </c>
      <c r="B13" s="10" t="s">
        <v>31</v>
      </c>
      <c r="C13" s="10" t="s">
        <v>34</v>
      </c>
      <c r="D13" s="59">
        <v>1540.92</v>
      </c>
      <c r="E13" s="17">
        <v>1602.55</v>
      </c>
      <c r="F13" s="70">
        <v>1666.66</v>
      </c>
    </row>
    <row r="14" spans="1:6" s="1" customFormat="1" ht="35.25" customHeight="1">
      <c r="A14" s="9" t="s">
        <v>50</v>
      </c>
      <c r="B14" s="10" t="s">
        <v>31</v>
      </c>
      <c r="C14" s="10" t="s">
        <v>35</v>
      </c>
      <c r="D14" s="49">
        <v>1578.31905</v>
      </c>
      <c r="E14" s="17">
        <v>1591.96646</v>
      </c>
      <c r="F14" s="70">
        <v>1652.24511</v>
      </c>
    </row>
    <row r="15" spans="1:6" s="1" customFormat="1" ht="35.25" customHeight="1">
      <c r="A15" s="9" t="s">
        <v>18</v>
      </c>
      <c r="B15" s="10" t="s">
        <v>31</v>
      </c>
      <c r="C15" s="10" t="s">
        <v>33</v>
      </c>
      <c r="D15" s="49">
        <v>28758.15912</v>
      </c>
      <c r="E15" s="17">
        <v>27421.475</v>
      </c>
      <c r="F15" s="70">
        <v>28764.015</v>
      </c>
    </row>
    <row r="16" spans="1:6" s="1" customFormat="1" ht="15" customHeight="1">
      <c r="A16" s="9" t="s">
        <v>2</v>
      </c>
      <c r="B16" s="10" t="s">
        <v>31</v>
      </c>
      <c r="C16" s="10" t="s">
        <v>37</v>
      </c>
      <c r="D16" s="59">
        <v>50</v>
      </c>
      <c r="E16" s="17">
        <v>50</v>
      </c>
      <c r="F16" s="70">
        <v>50</v>
      </c>
    </row>
    <row r="17" spans="1:6" s="1" customFormat="1" ht="16.5" customHeight="1">
      <c r="A17" s="9" t="s">
        <v>13</v>
      </c>
      <c r="B17" s="10" t="s">
        <v>31</v>
      </c>
      <c r="C17" s="10" t="s">
        <v>36</v>
      </c>
      <c r="D17" s="49">
        <v>8408.91508</v>
      </c>
      <c r="E17" s="66">
        <v>6948.08</v>
      </c>
      <c r="F17" s="71">
        <v>3801.86</v>
      </c>
    </row>
    <row r="18" spans="1:6" s="1" customFormat="1" ht="15.75" customHeight="1">
      <c r="A18" s="11" t="s">
        <v>3</v>
      </c>
      <c r="B18" s="12" t="s">
        <v>34</v>
      </c>
      <c r="C18" s="12" t="s">
        <v>32</v>
      </c>
      <c r="D18" s="58">
        <f>D19</f>
        <v>594.7</v>
      </c>
      <c r="E18" s="14">
        <f>E19</f>
        <v>594.7</v>
      </c>
      <c r="F18" s="69">
        <f>F19</f>
        <v>594.7</v>
      </c>
    </row>
    <row r="19" spans="1:6" s="1" customFormat="1" ht="15" customHeight="1">
      <c r="A19" s="9" t="s">
        <v>15</v>
      </c>
      <c r="B19" s="10" t="s">
        <v>34</v>
      </c>
      <c r="C19" s="10" t="s">
        <v>35</v>
      </c>
      <c r="D19" s="59">
        <v>594.7</v>
      </c>
      <c r="E19" s="16">
        <v>594.7</v>
      </c>
      <c r="F19" s="72">
        <v>594.7</v>
      </c>
    </row>
    <row r="20" spans="1:6" s="1" customFormat="1" ht="30" customHeight="1">
      <c r="A20" s="11" t="s">
        <v>12</v>
      </c>
      <c r="B20" s="12" t="s">
        <v>35</v>
      </c>
      <c r="C20" s="12" t="s">
        <v>32</v>
      </c>
      <c r="D20" s="58">
        <f>D21+D22</f>
        <v>2455.575</v>
      </c>
      <c r="E20" s="14">
        <f>E21+E22</f>
        <v>2014.105</v>
      </c>
      <c r="F20" s="69">
        <f>F21+F22</f>
        <v>2094.528</v>
      </c>
    </row>
    <row r="21" spans="1:6" s="1" customFormat="1" ht="30.75" customHeight="1">
      <c r="A21" s="9" t="s">
        <v>63</v>
      </c>
      <c r="B21" s="10" t="s">
        <v>35</v>
      </c>
      <c r="C21" s="10" t="s">
        <v>39</v>
      </c>
      <c r="D21" s="49">
        <v>518.8</v>
      </c>
      <c r="E21" s="17">
        <v>0</v>
      </c>
      <c r="F21" s="70">
        <v>0</v>
      </c>
    </row>
    <row r="22" spans="1:6" s="1" customFormat="1" ht="28.5" customHeight="1">
      <c r="A22" s="9" t="s">
        <v>20</v>
      </c>
      <c r="B22" s="10" t="s">
        <v>35</v>
      </c>
      <c r="C22" s="10" t="s">
        <v>43</v>
      </c>
      <c r="D22" s="59">
        <v>1936.775</v>
      </c>
      <c r="E22" s="17">
        <v>2014.105</v>
      </c>
      <c r="F22" s="70">
        <v>2094.528</v>
      </c>
    </row>
    <row r="23" spans="1:6" s="1" customFormat="1" ht="18" customHeight="1">
      <c r="A23" s="11" t="s">
        <v>4</v>
      </c>
      <c r="B23" s="12" t="s">
        <v>33</v>
      </c>
      <c r="C23" s="12" t="s">
        <v>32</v>
      </c>
      <c r="D23" s="58">
        <f>D24+D25</f>
        <v>47009.10884</v>
      </c>
      <c r="E23" s="13">
        <f>E24+E25</f>
        <v>1719.38</v>
      </c>
      <c r="F23" s="69">
        <f>F24+F25</f>
        <v>1719.3836</v>
      </c>
    </row>
    <row r="24" spans="1:6" s="1" customFormat="1" ht="16.5" customHeight="1">
      <c r="A24" s="9" t="s">
        <v>45</v>
      </c>
      <c r="B24" s="10" t="s">
        <v>33</v>
      </c>
      <c r="C24" s="10" t="s">
        <v>44</v>
      </c>
      <c r="D24" s="49">
        <v>43702.05884</v>
      </c>
      <c r="E24" s="17">
        <v>1719.38</v>
      </c>
      <c r="F24" s="70">
        <v>1719.3836</v>
      </c>
    </row>
    <row r="25" spans="1:6" s="1" customFormat="1" ht="16.5" customHeight="1">
      <c r="A25" s="9" t="s">
        <v>55</v>
      </c>
      <c r="B25" s="10" t="s">
        <v>33</v>
      </c>
      <c r="C25" s="10" t="s">
        <v>38</v>
      </c>
      <c r="D25" s="49">
        <v>3307.05</v>
      </c>
      <c r="E25" s="17">
        <v>0</v>
      </c>
      <c r="F25" s="70">
        <v>0</v>
      </c>
    </row>
    <row r="26" spans="1:6" s="1" customFormat="1" ht="18" customHeight="1">
      <c r="A26" s="11" t="s">
        <v>5</v>
      </c>
      <c r="B26" s="12" t="s">
        <v>41</v>
      </c>
      <c r="C26" s="12" t="s">
        <v>32</v>
      </c>
      <c r="D26" s="58">
        <f>D27+D28+D29+D30</f>
        <v>559208.01196</v>
      </c>
      <c r="E26" s="13">
        <f>E27+E28+E29+E30</f>
        <v>84135.52352</v>
      </c>
      <c r="F26" s="69">
        <f>F27+F28+F29+F30</f>
        <v>17727.218</v>
      </c>
    </row>
    <row r="27" spans="1:6" s="1" customFormat="1" ht="14.25" customHeight="1">
      <c r="A27" s="9" t="s">
        <v>19</v>
      </c>
      <c r="B27" s="10" t="s">
        <v>41</v>
      </c>
      <c r="C27" s="10" t="s">
        <v>31</v>
      </c>
      <c r="D27" s="50">
        <v>190695.61332</v>
      </c>
      <c r="E27" s="20">
        <v>58968.4994</v>
      </c>
      <c r="F27" s="73">
        <v>0</v>
      </c>
    </row>
    <row r="28" spans="1:6" s="1" customFormat="1" ht="21" customHeight="1">
      <c r="A28" s="9" t="s">
        <v>6</v>
      </c>
      <c r="B28" s="10" t="s">
        <v>41</v>
      </c>
      <c r="C28" s="10" t="s">
        <v>34</v>
      </c>
      <c r="D28" s="50">
        <v>27838.64089</v>
      </c>
      <c r="E28" s="21">
        <v>11941.2</v>
      </c>
      <c r="F28" s="73">
        <v>2439</v>
      </c>
    </row>
    <row r="29" spans="1:6" s="1" customFormat="1" ht="18" customHeight="1">
      <c r="A29" s="9" t="s">
        <v>11</v>
      </c>
      <c r="B29" s="10" t="s">
        <v>41</v>
      </c>
      <c r="C29" s="10" t="s">
        <v>35</v>
      </c>
      <c r="D29" s="50">
        <v>315351.15275</v>
      </c>
      <c r="E29" s="21">
        <v>0</v>
      </c>
      <c r="F29" s="73">
        <v>0</v>
      </c>
    </row>
    <row r="30" spans="1:6" s="1" customFormat="1" ht="28.5" customHeight="1">
      <c r="A30" s="9" t="s">
        <v>14</v>
      </c>
      <c r="B30" s="10" t="s">
        <v>41</v>
      </c>
      <c r="C30" s="10" t="s">
        <v>41</v>
      </c>
      <c r="D30" s="50">
        <v>25322.605</v>
      </c>
      <c r="E30" s="50">
        <v>13225.82412</v>
      </c>
      <c r="F30" s="78">
        <v>15288.218</v>
      </c>
    </row>
    <row r="31" spans="1:6" s="1" customFormat="1" ht="14.25" customHeight="1">
      <c r="A31" s="11" t="s">
        <v>26</v>
      </c>
      <c r="B31" s="12" t="s">
        <v>42</v>
      </c>
      <c r="C31" s="12" t="s">
        <v>32</v>
      </c>
      <c r="D31" s="58">
        <f>D32+D33</f>
        <v>1033.91442</v>
      </c>
      <c r="E31" s="14">
        <f>E32+E33</f>
        <v>418.91442</v>
      </c>
      <c r="F31" s="69">
        <f>F32+F33</f>
        <v>418.91442</v>
      </c>
    </row>
    <row r="32" spans="1:6" s="1" customFormat="1" ht="14.25" customHeight="1">
      <c r="A32" s="23" t="s">
        <v>56</v>
      </c>
      <c r="B32" s="10" t="s">
        <v>42</v>
      </c>
      <c r="C32" s="10" t="s">
        <v>41</v>
      </c>
      <c r="D32" s="59">
        <v>50</v>
      </c>
      <c r="E32" s="17">
        <v>0</v>
      </c>
      <c r="F32" s="70">
        <v>0</v>
      </c>
    </row>
    <row r="33" spans="1:6" s="1" customFormat="1" ht="18.75" customHeight="1">
      <c r="A33" s="9" t="s">
        <v>7</v>
      </c>
      <c r="B33" s="10" t="s">
        <v>42</v>
      </c>
      <c r="C33" s="10" t="s">
        <v>42</v>
      </c>
      <c r="D33" s="49">
        <v>983.91442</v>
      </c>
      <c r="E33" s="16">
        <v>418.91442</v>
      </c>
      <c r="F33" s="70">
        <v>418.91442</v>
      </c>
    </row>
    <row r="34" spans="1:6" s="1" customFormat="1" ht="15" customHeight="1">
      <c r="A34" s="11" t="s">
        <v>28</v>
      </c>
      <c r="B34" s="12" t="s">
        <v>40</v>
      </c>
      <c r="C34" s="12" t="s">
        <v>32</v>
      </c>
      <c r="D34" s="58">
        <f>D35+D36</f>
        <v>16694.4724</v>
      </c>
      <c r="E34" s="13">
        <f>E35</f>
        <v>3886.54753</v>
      </c>
      <c r="F34" s="69">
        <f>F35</f>
        <v>4529.0783</v>
      </c>
    </row>
    <row r="35" spans="1:6" s="1" customFormat="1" ht="15" customHeight="1">
      <c r="A35" s="9" t="s">
        <v>8</v>
      </c>
      <c r="B35" s="10" t="s">
        <v>40</v>
      </c>
      <c r="C35" s="10" t="s">
        <v>31</v>
      </c>
      <c r="D35" s="49">
        <v>15949.9724</v>
      </c>
      <c r="E35" s="16">
        <v>3886.54753</v>
      </c>
      <c r="F35" s="70">
        <v>4529.0783</v>
      </c>
    </row>
    <row r="36" spans="1:6" s="1" customFormat="1" ht="15" customHeight="1">
      <c r="A36" s="9" t="s">
        <v>61</v>
      </c>
      <c r="B36" s="10" t="s">
        <v>40</v>
      </c>
      <c r="C36" s="10" t="s">
        <v>33</v>
      </c>
      <c r="D36" s="49">
        <v>744.5</v>
      </c>
      <c r="E36" s="17">
        <v>0</v>
      </c>
      <c r="F36" s="70">
        <v>0</v>
      </c>
    </row>
    <row r="37" spans="1:6" s="1" customFormat="1" ht="18.75" customHeight="1">
      <c r="A37" s="11" t="s">
        <v>27</v>
      </c>
      <c r="B37" s="12" t="s">
        <v>39</v>
      </c>
      <c r="C37" s="12" t="s">
        <v>32</v>
      </c>
      <c r="D37" s="58">
        <f>D38+D39</f>
        <v>7115.6</v>
      </c>
      <c r="E37" s="14">
        <f>E38+E39</f>
        <v>10655.822</v>
      </c>
      <c r="F37" s="69">
        <f>F38</f>
        <v>7115.6</v>
      </c>
    </row>
    <row r="38" spans="1:6" s="1" customFormat="1" ht="12.75" customHeight="1">
      <c r="A38" s="9" t="s">
        <v>9</v>
      </c>
      <c r="B38" s="10" t="s">
        <v>39</v>
      </c>
      <c r="C38" s="10" t="s">
        <v>31</v>
      </c>
      <c r="D38" s="60">
        <v>7115.6</v>
      </c>
      <c r="E38" s="26">
        <v>7115.6</v>
      </c>
      <c r="F38" s="53">
        <v>7115.6</v>
      </c>
    </row>
    <row r="39" spans="1:6" s="8" customFormat="1" ht="12.75" customHeight="1">
      <c r="A39" s="28" t="s">
        <v>57</v>
      </c>
      <c r="B39" s="29" t="s">
        <v>39</v>
      </c>
      <c r="C39" s="29" t="s">
        <v>33</v>
      </c>
      <c r="D39" s="60">
        <v>0</v>
      </c>
      <c r="E39" s="52">
        <v>3540.222</v>
      </c>
      <c r="F39" s="53">
        <v>0</v>
      </c>
    </row>
    <row r="40" spans="1:6" s="1" customFormat="1" ht="15" customHeight="1">
      <c r="A40" s="11" t="s">
        <v>25</v>
      </c>
      <c r="B40" s="12" t="s">
        <v>37</v>
      </c>
      <c r="C40" s="12" t="s">
        <v>32</v>
      </c>
      <c r="D40" s="58">
        <f>D41+D42+D43</f>
        <v>14436.14189</v>
      </c>
      <c r="E40" s="13">
        <f>E41+E42</f>
        <v>5406.24821</v>
      </c>
      <c r="F40" s="69">
        <f>F41+F42</f>
        <v>5643.73538</v>
      </c>
    </row>
    <row r="41" spans="1:6" s="1" customFormat="1" ht="15" customHeight="1">
      <c r="A41" s="9" t="s">
        <v>17</v>
      </c>
      <c r="B41" s="10" t="s">
        <v>37</v>
      </c>
      <c r="C41" s="10" t="s">
        <v>31</v>
      </c>
      <c r="D41" s="49">
        <v>13786.40776</v>
      </c>
      <c r="E41" s="17">
        <v>5406.24821</v>
      </c>
      <c r="F41" s="70">
        <v>5643.73538</v>
      </c>
    </row>
    <row r="42" spans="1:6" s="1" customFormat="1" ht="15" customHeight="1">
      <c r="A42" s="9" t="s">
        <v>52</v>
      </c>
      <c r="B42" s="10" t="s">
        <v>37</v>
      </c>
      <c r="C42" s="10" t="s">
        <v>34</v>
      </c>
      <c r="D42" s="59">
        <v>419.73413</v>
      </c>
      <c r="E42" s="17">
        <v>0</v>
      </c>
      <c r="F42" s="70">
        <v>0</v>
      </c>
    </row>
    <row r="43" spans="1:6" s="1" customFormat="1" ht="15" customHeight="1">
      <c r="A43" s="9" t="s">
        <v>62</v>
      </c>
      <c r="B43" s="10" t="s">
        <v>37</v>
      </c>
      <c r="C43" s="10" t="s">
        <v>41</v>
      </c>
      <c r="D43" s="51">
        <v>230</v>
      </c>
      <c r="E43" s="47">
        <v>0</v>
      </c>
      <c r="F43" s="74">
        <v>0</v>
      </c>
    </row>
    <row r="44" spans="1:6" s="1" customFormat="1" ht="19.5" customHeight="1">
      <c r="A44" s="11" t="s">
        <v>24</v>
      </c>
      <c r="B44" s="12" t="s">
        <v>36</v>
      </c>
      <c r="C44" s="12" t="s">
        <v>32</v>
      </c>
      <c r="D44" s="58">
        <f>D45</f>
        <v>400</v>
      </c>
      <c r="E44" s="14">
        <f>E45</f>
        <v>300</v>
      </c>
      <c r="F44" s="69">
        <f>F45</f>
        <v>200</v>
      </c>
    </row>
    <row r="45" spans="1:6" s="1" customFormat="1" ht="34.5" customHeight="1" thickBot="1">
      <c r="A45" s="31" t="s">
        <v>47</v>
      </c>
      <c r="B45" s="32" t="s">
        <v>36</v>
      </c>
      <c r="C45" s="32" t="s">
        <v>31</v>
      </c>
      <c r="D45" s="61">
        <v>400</v>
      </c>
      <c r="E45" s="34">
        <v>300</v>
      </c>
      <c r="F45" s="75">
        <v>200</v>
      </c>
    </row>
    <row r="46" spans="4:6" s="1" customFormat="1" ht="27.75" customHeight="1">
      <c r="D46" s="62"/>
      <c r="F46" s="67"/>
    </row>
    <row r="47" spans="4:6" s="1" customFormat="1" ht="29.25" customHeight="1">
      <c r="D47" s="63"/>
      <c r="F47" s="67"/>
    </row>
    <row r="48" spans="4:6" s="1" customFormat="1" ht="12.75">
      <c r="D48" s="8"/>
      <c r="F48" s="67"/>
    </row>
    <row r="49" spans="4:6" s="1" customFormat="1" ht="12.75">
      <c r="D49" s="63"/>
      <c r="F49" s="67"/>
    </row>
    <row r="50" spans="4:6" s="1" customFormat="1" ht="12.75">
      <c r="D50" s="8"/>
      <c r="F50" s="67"/>
    </row>
    <row r="51" spans="4:6" s="1" customFormat="1" ht="12.75">
      <c r="D51" s="64"/>
      <c r="F51" s="67"/>
    </row>
    <row r="52" spans="4:6" s="1" customFormat="1" ht="12.75">
      <c r="D52" s="8"/>
      <c r="F52" s="67"/>
    </row>
    <row r="53" spans="4:6" s="1" customFormat="1" ht="12.75">
      <c r="D53" s="8"/>
      <c r="F53" s="67"/>
    </row>
    <row r="54" spans="4:6" s="1" customFormat="1" ht="12.75">
      <c r="D54" s="8"/>
      <c r="F54" s="67"/>
    </row>
    <row r="55" spans="4:6" s="1" customFormat="1" ht="12.75">
      <c r="D55" s="8"/>
      <c r="F55" s="67"/>
    </row>
    <row r="56" spans="4:6" s="1" customFormat="1" ht="12.75">
      <c r="D56" s="8"/>
      <c r="F56" s="67"/>
    </row>
    <row r="57" spans="4:6" s="1" customFormat="1" ht="12.75">
      <c r="D57" s="8"/>
      <c r="F57" s="67"/>
    </row>
    <row r="58" spans="4:6" s="1" customFormat="1" ht="12.75">
      <c r="D58" s="8"/>
      <c r="F58" s="67"/>
    </row>
    <row r="59" spans="4:6" s="1" customFormat="1" ht="12.75">
      <c r="D59" s="8"/>
      <c r="F59" s="67"/>
    </row>
    <row r="60" spans="4:6" s="1" customFormat="1" ht="12.75">
      <c r="D60" s="8"/>
      <c r="F60" s="67"/>
    </row>
    <row r="61" spans="4:6" s="1" customFormat="1" ht="12.75">
      <c r="D61" s="8"/>
      <c r="F61" s="67"/>
    </row>
    <row r="62" spans="4:6" s="1" customFormat="1" ht="12.75">
      <c r="D62" s="8"/>
      <c r="F62" s="67"/>
    </row>
    <row r="63" spans="4:6" s="1" customFormat="1" ht="12.75">
      <c r="D63" s="8"/>
      <c r="F63" s="67"/>
    </row>
    <row r="64" spans="4:6" s="1" customFormat="1" ht="12.75">
      <c r="D64" s="8"/>
      <c r="F64" s="67"/>
    </row>
    <row r="65" spans="4:6" s="1" customFormat="1" ht="12.75">
      <c r="D65" s="8"/>
      <c r="F65" s="67"/>
    </row>
    <row r="66" spans="4:6" s="1" customFormat="1" ht="12.75">
      <c r="D66" s="8"/>
      <c r="F66" s="67"/>
    </row>
    <row r="67" spans="4:6" s="1" customFormat="1" ht="12.75">
      <c r="D67" s="8"/>
      <c r="F67" s="67"/>
    </row>
    <row r="68" spans="4:6" s="1" customFormat="1" ht="12.75">
      <c r="D68" s="8"/>
      <c r="F68" s="67"/>
    </row>
    <row r="69" spans="4:6" s="1" customFormat="1" ht="12.75">
      <c r="D69" s="8"/>
      <c r="F69" s="67"/>
    </row>
    <row r="70" spans="4:6" s="1" customFormat="1" ht="12.75">
      <c r="D70" s="8"/>
      <c r="F70" s="67"/>
    </row>
    <row r="71" spans="4:6" s="1" customFormat="1" ht="12.75">
      <c r="D71" s="8"/>
      <c r="F71" s="67"/>
    </row>
    <row r="72" spans="4:6" s="1" customFormat="1" ht="12.75">
      <c r="D72" s="8"/>
      <c r="F72" s="67"/>
    </row>
    <row r="73" spans="4:6" s="1" customFormat="1" ht="12.75">
      <c r="D73" s="8"/>
      <c r="F73" s="67"/>
    </row>
    <row r="74" spans="4:6" s="1" customFormat="1" ht="12.75">
      <c r="D74" s="8"/>
      <c r="F74" s="67"/>
    </row>
    <row r="75" spans="4:6" s="1" customFormat="1" ht="12.75">
      <c r="D75" s="8"/>
      <c r="F75" s="67"/>
    </row>
    <row r="76" spans="4:6" s="1" customFormat="1" ht="12.75">
      <c r="D76" s="8"/>
      <c r="F76" s="67"/>
    </row>
    <row r="77" spans="4:6" s="1" customFormat="1" ht="12.75">
      <c r="D77" s="8"/>
      <c r="F77" s="67"/>
    </row>
    <row r="78" spans="4:6" s="1" customFormat="1" ht="12.75">
      <c r="D78" s="8"/>
      <c r="F78" s="67"/>
    </row>
    <row r="79" spans="4:6" s="1" customFormat="1" ht="12.75">
      <c r="D79" s="8"/>
      <c r="F79" s="67"/>
    </row>
    <row r="80" spans="4:6" s="1" customFormat="1" ht="12.75">
      <c r="D80" s="8"/>
      <c r="F80" s="67"/>
    </row>
    <row r="81" spans="4:6" s="1" customFormat="1" ht="12.75">
      <c r="D81" s="8"/>
      <c r="F81" s="67"/>
    </row>
    <row r="82" spans="4:6" s="1" customFormat="1" ht="12.75">
      <c r="D82" s="8"/>
      <c r="F82" s="67"/>
    </row>
    <row r="83" spans="4:6" s="1" customFormat="1" ht="12.75">
      <c r="D83" s="8"/>
      <c r="F83" s="67"/>
    </row>
    <row r="84" spans="4:6" s="1" customFormat="1" ht="12.75">
      <c r="D84" s="8"/>
      <c r="F84" s="67"/>
    </row>
    <row r="85" spans="4:6" s="1" customFormat="1" ht="12.75">
      <c r="D85" s="8"/>
      <c r="F85" s="67"/>
    </row>
    <row r="86" spans="4:6" s="1" customFormat="1" ht="12.75">
      <c r="D86" s="8"/>
      <c r="F86" s="67"/>
    </row>
    <row r="87" spans="4:6" s="1" customFormat="1" ht="12.75">
      <c r="D87" s="8"/>
      <c r="F87" s="67"/>
    </row>
    <row r="88" spans="4:6" s="1" customFormat="1" ht="12.75">
      <c r="D88" s="8"/>
      <c r="F88" s="67"/>
    </row>
    <row r="89" spans="4:6" s="1" customFormat="1" ht="12.75">
      <c r="D89" s="8"/>
      <c r="F89" s="67"/>
    </row>
    <row r="90" spans="4:6" s="1" customFormat="1" ht="12.75">
      <c r="D90" s="8"/>
      <c r="F90" s="67"/>
    </row>
    <row r="91" spans="4:6" s="1" customFormat="1" ht="12.75">
      <c r="D91" s="8"/>
      <c r="F91" s="67"/>
    </row>
    <row r="92" spans="4:6" s="1" customFormat="1" ht="12.75">
      <c r="D92" s="8"/>
      <c r="F92" s="67"/>
    </row>
    <row r="93" spans="4:6" s="1" customFormat="1" ht="12.75">
      <c r="D93" s="8"/>
      <c r="F93" s="67"/>
    </row>
    <row r="94" spans="4:6" s="1" customFormat="1" ht="12.75">
      <c r="D94" s="8"/>
      <c r="F94" s="67"/>
    </row>
    <row r="95" spans="4:6" s="1" customFormat="1" ht="12.75">
      <c r="D95" s="8"/>
      <c r="F95" s="67"/>
    </row>
    <row r="96" spans="4:6" s="1" customFormat="1" ht="12.75">
      <c r="D96" s="8"/>
      <c r="F96" s="67"/>
    </row>
    <row r="97" spans="4:6" s="1" customFormat="1" ht="12.75">
      <c r="D97" s="8"/>
      <c r="F97" s="67"/>
    </row>
    <row r="98" spans="4:6" s="1" customFormat="1" ht="12.75">
      <c r="D98" s="8"/>
      <c r="F98" s="67"/>
    </row>
    <row r="99" spans="4:6" s="1" customFormat="1" ht="12.75">
      <c r="D99" s="8"/>
      <c r="F99" s="67"/>
    </row>
    <row r="100" spans="4:6" s="1" customFormat="1" ht="12.75">
      <c r="D100" s="8"/>
      <c r="F100" s="67"/>
    </row>
    <row r="101" spans="4:6" s="1" customFormat="1" ht="12.75">
      <c r="D101" s="8"/>
      <c r="F101" s="67"/>
    </row>
    <row r="102" spans="4:6" s="1" customFormat="1" ht="12.75">
      <c r="D102" s="8"/>
      <c r="F102" s="67"/>
    </row>
    <row r="103" spans="4:6" s="1" customFormat="1" ht="12.75">
      <c r="D103" s="8"/>
      <c r="F103" s="67"/>
    </row>
    <row r="104" spans="4:6" s="1" customFormat="1" ht="12.75">
      <c r="D104" s="8"/>
      <c r="F104" s="67"/>
    </row>
    <row r="105" spans="4:6" s="1" customFormat="1" ht="12.75">
      <c r="D105" s="8"/>
      <c r="F105" s="67"/>
    </row>
    <row r="106" spans="4:6" s="1" customFormat="1" ht="12.75">
      <c r="D106" s="8"/>
      <c r="F106" s="67"/>
    </row>
    <row r="107" spans="4:6" s="1" customFormat="1" ht="12.75">
      <c r="D107" s="8"/>
      <c r="F107" s="67"/>
    </row>
    <row r="108" spans="4:6" s="1" customFormat="1" ht="12.75">
      <c r="D108" s="8"/>
      <c r="F108" s="67"/>
    </row>
    <row r="109" spans="4:6" s="1" customFormat="1" ht="12.75">
      <c r="D109" s="8"/>
      <c r="F109" s="67"/>
    </row>
    <row r="110" spans="4:6" s="1" customFormat="1" ht="12.75">
      <c r="D110" s="8"/>
      <c r="F110" s="67"/>
    </row>
    <row r="111" spans="4:6" s="1" customFormat="1" ht="12.75">
      <c r="D111" s="8"/>
      <c r="F111" s="67"/>
    </row>
    <row r="112" spans="4:6" s="1" customFormat="1" ht="12.75">
      <c r="D112" s="8"/>
      <c r="F112" s="67"/>
    </row>
    <row r="113" spans="4:6" s="1" customFormat="1" ht="12.75">
      <c r="D113" s="8"/>
      <c r="F113" s="67"/>
    </row>
    <row r="114" spans="4:6" s="1" customFormat="1" ht="12.75">
      <c r="D114" s="8"/>
      <c r="F114" s="67"/>
    </row>
    <row r="115" spans="4:6" s="1" customFormat="1" ht="12.75">
      <c r="D115" s="8"/>
      <c r="F115" s="67"/>
    </row>
    <row r="116" spans="4:6" s="1" customFormat="1" ht="12.75">
      <c r="D116" s="8"/>
      <c r="F116" s="67"/>
    </row>
    <row r="117" spans="4:6" s="1" customFormat="1" ht="12.75">
      <c r="D117" s="8"/>
      <c r="F117" s="67"/>
    </row>
    <row r="118" spans="4:6" s="1" customFormat="1" ht="12.75">
      <c r="D118" s="8"/>
      <c r="F118" s="67"/>
    </row>
    <row r="119" spans="4:6" s="1" customFormat="1" ht="12.75">
      <c r="D119" s="8"/>
      <c r="F119" s="67"/>
    </row>
    <row r="120" spans="4:6" s="1" customFormat="1" ht="12.75">
      <c r="D120" s="8"/>
      <c r="F120" s="67"/>
    </row>
    <row r="121" spans="4:6" s="1" customFormat="1" ht="12.75">
      <c r="D121" s="8"/>
      <c r="F121" s="67"/>
    </row>
    <row r="122" spans="4:6" s="1" customFormat="1" ht="12.75">
      <c r="D122" s="8"/>
      <c r="F122" s="67"/>
    </row>
    <row r="123" spans="4:6" s="1" customFormat="1" ht="12.75">
      <c r="D123" s="8"/>
      <c r="F123" s="67"/>
    </row>
    <row r="124" spans="4:6" s="1" customFormat="1" ht="12.75">
      <c r="D124" s="8"/>
      <c r="F124" s="67"/>
    </row>
    <row r="125" spans="4:6" s="1" customFormat="1" ht="12.75">
      <c r="D125" s="8"/>
      <c r="F125" s="67"/>
    </row>
    <row r="126" spans="4:6" s="1" customFormat="1" ht="12.75">
      <c r="D126" s="8"/>
      <c r="F126" s="67"/>
    </row>
    <row r="127" spans="4:6" s="1" customFormat="1" ht="12.75">
      <c r="D127" s="8"/>
      <c r="F127" s="67"/>
    </row>
    <row r="128" spans="4:6" s="1" customFormat="1" ht="12.75">
      <c r="D128" s="8"/>
      <c r="F128" s="67"/>
    </row>
    <row r="129" spans="4:6" s="1" customFormat="1" ht="12.75">
      <c r="D129" s="8"/>
      <c r="F129" s="67"/>
    </row>
    <row r="130" spans="4:6" s="1" customFormat="1" ht="12.75">
      <c r="D130" s="8"/>
      <c r="F130" s="67"/>
    </row>
    <row r="131" spans="4:6" s="1" customFormat="1" ht="12.75">
      <c r="D131" s="8"/>
      <c r="F131" s="67"/>
    </row>
    <row r="132" spans="4:6" s="1" customFormat="1" ht="12.75">
      <c r="D132" s="8"/>
      <c r="F132" s="67"/>
    </row>
    <row r="133" spans="4:6" s="1" customFormat="1" ht="12.75">
      <c r="D133" s="8"/>
      <c r="F133" s="67"/>
    </row>
    <row r="134" spans="4:6" s="1" customFormat="1" ht="12.75">
      <c r="D134" s="8"/>
      <c r="F134" s="67"/>
    </row>
    <row r="135" spans="4:6" s="1" customFormat="1" ht="12.75">
      <c r="D135" s="8"/>
      <c r="F135" s="67"/>
    </row>
    <row r="136" spans="4:6" s="1" customFormat="1" ht="12.75">
      <c r="D136" s="8"/>
      <c r="F136" s="67"/>
    </row>
    <row r="137" spans="4:6" s="1" customFormat="1" ht="12.75">
      <c r="D137" s="8"/>
      <c r="F137" s="67"/>
    </row>
    <row r="138" spans="4:6" s="1" customFormat="1" ht="12.75">
      <c r="D138" s="8"/>
      <c r="F138" s="67"/>
    </row>
    <row r="139" spans="4:6" s="1" customFormat="1" ht="12.75">
      <c r="D139" s="8"/>
      <c r="F139" s="67"/>
    </row>
  </sheetData>
  <mergeCells count="11">
    <mergeCell ref="D8:F8"/>
    <mergeCell ref="A7:D7"/>
    <mergeCell ref="A6:F6"/>
    <mergeCell ref="C3:D3"/>
    <mergeCell ref="C4:D4"/>
    <mergeCell ref="E3:F3"/>
    <mergeCell ref="E4:F4"/>
    <mergeCell ref="E1:F1"/>
    <mergeCell ref="E2:F2"/>
    <mergeCell ref="C1:D1"/>
    <mergeCell ref="C2:D2"/>
  </mergeCells>
  <printOptions/>
  <pageMargins left="0.5905511811023623" right="0" top="0" bottom="0" header="0" footer="0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1"/>
  <sheetViews>
    <sheetView zoomScale="140" zoomScaleNormal="140" workbookViewId="0" topLeftCell="A16">
      <selection activeCell="H15" sqref="H15"/>
    </sheetView>
  </sheetViews>
  <sheetFormatPr defaultColWidth="9.00390625" defaultRowHeight="12.75"/>
  <cols>
    <col min="1" max="1" width="54.125" style="2" customWidth="1"/>
    <col min="2" max="2" width="9.875" style="2" customWidth="1"/>
    <col min="3" max="3" width="12.125" style="2" customWidth="1"/>
    <col min="4" max="4" width="16.125" style="2" customWidth="1"/>
    <col min="5" max="5" width="18.75390625" style="2" customWidth="1"/>
    <col min="6" max="6" width="19.75390625" style="2" customWidth="1"/>
    <col min="7" max="8" width="9.125" style="2" customWidth="1"/>
    <col min="9" max="9" width="17.875" style="2" customWidth="1"/>
    <col min="10" max="16384" width="9.125" style="2" customWidth="1"/>
  </cols>
  <sheetData>
    <row r="1" spans="1:6" ht="12.75" customHeight="1">
      <c r="A1" s="1"/>
      <c r="B1" s="1"/>
      <c r="C1" s="133"/>
      <c r="D1" s="133"/>
      <c r="E1" s="134" t="s">
        <v>16</v>
      </c>
      <c r="F1" s="134"/>
    </row>
    <row r="2" spans="1:6" ht="39" customHeight="1">
      <c r="A2" s="1"/>
      <c r="B2" s="1"/>
      <c r="C2" s="132"/>
      <c r="D2" s="132"/>
      <c r="E2" s="135" t="s">
        <v>22</v>
      </c>
      <c r="F2" s="135"/>
    </row>
    <row r="3" spans="1:6" ht="15" customHeight="1">
      <c r="A3" s="1"/>
      <c r="B3" s="1"/>
      <c r="C3" s="132"/>
      <c r="D3" s="132"/>
      <c r="E3" s="135" t="s">
        <v>60</v>
      </c>
      <c r="F3" s="135"/>
    </row>
    <row r="4" spans="1:6" ht="15.75" customHeight="1">
      <c r="A4" s="1"/>
      <c r="B4" s="1"/>
      <c r="C4" s="132"/>
      <c r="D4" s="132"/>
      <c r="E4" s="135" t="s">
        <v>48</v>
      </c>
      <c r="F4" s="135"/>
    </row>
    <row r="5" spans="1:6" ht="15.75" customHeight="1">
      <c r="A5" s="1"/>
      <c r="B5" s="1"/>
      <c r="C5" s="1"/>
      <c r="D5" s="3"/>
      <c r="E5" s="1"/>
      <c r="F5" s="1"/>
    </row>
    <row r="6" spans="1:6" ht="30.75" customHeight="1">
      <c r="A6" s="131" t="s">
        <v>59</v>
      </c>
      <c r="B6" s="131"/>
      <c r="C6" s="131"/>
      <c r="D6" s="131"/>
      <c r="E6" s="131"/>
      <c r="F6" s="131"/>
    </row>
    <row r="7" spans="1:6" ht="16.5" customHeight="1">
      <c r="A7" s="130"/>
      <c r="B7" s="130"/>
      <c r="C7" s="130"/>
      <c r="D7" s="130"/>
      <c r="E7" s="1"/>
      <c r="F7" s="1"/>
    </row>
    <row r="8" spans="1:6" ht="13.5" customHeight="1" thickBot="1">
      <c r="A8" s="3"/>
      <c r="B8" s="3"/>
      <c r="C8" s="3"/>
      <c r="D8" s="136" t="s">
        <v>49</v>
      </c>
      <c r="E8" s="136"/>
      <c r="F8" s="136"/>
    </row>
    <row r="9" spans="1:6" ht="27" customHeight="1">
      <c r="A9" s="40" t="s">
        <v>0</v>
      </c>
      <c r="B9" s="41" t="s">
        <v>29</v>
      </c>
      <c r="C9" s="41" t="s">
        <v>30</v>
      </c>
      <c r="D9" s="42" t="s">
        <v>51</v>
      </c>
      <c r="E9" s="42" t="s">
        <v>54</v>
      </c>
      <c r="F9" s="43" t="s">
        <v>58</v>
      </c>
    </row>
    <row r="10" spans="1:6" ht="12.75" customHeight="1">
      <c r="A10" s="44">
        <v>1</v>
      </c>
      <c r="B10" s="10" t="s">
        <v>46</v>
      </c>
      <c r="C10" s="10" t="s">
        <v>21</v>
      </c>
      <c r="D10" s="36">
        <v>4</v>
      </c>
      <c r="E10" s="37">
        <v>5</v>
      </c>
      <c r="F10" s="45">
        <v>6</v>
      </c>
    </row>
    <row r="11" spans="1:9" s="1" customFormat="1" ht="17.25" customHeight="1">
      <c r="A11" s="46" t="s">
        <v>10</v>
      </c>
      <c r="B11" s="38"/>
      <c r="C11" s="38"/>
      <c r="D11" s="13">
        <f>D12+D18+D20+D23+D26+D31+D34+D37+D40+D44</f>
        <v>568699.40384</v>
      </c>
      <c r="E11" s="13">
        <f>E12+E18+E20+E23+E26+E31+E34+E37+E40+E44</f>
        <v>144462.31214</v>
      </c>
      <c r="F11" s="15">
        <f>F12+F18+F20+F23+F26+F31+F34+F37+F40+F44</f>
        <v>73700.93781</v>
      </c>
      <c r="I11" s="4"/>
    </row>
    <row r="12" spans="1:6" s="1" customFormat="1" ht="14.25" customHeight="1">
      <c r="A12" s="11" t="s">
        <v>1</v>
      </c>
      <c r="B12" s="12" t="s">
        <v>31</v>
      </c>
      <c r="C12" s="12" t="s">
        <v>32</v>
      </c>
      <c r="D12" s="13">
        <f>D13+D14+D15+D16+D17</f>
        <v>36553.85966</v>
      </c>
      <c r="E12" s="13">
        <f>E13+E14+E15+E16+E17</f>
        <v>35114.07146</v>
      </c>
      <c r="F12" s="19">
        <f>F13+F14+F15+F16+F17</f>
        <v>33434.78011</v>
      </c>
    </row>
    <row r="13" spans="1:6" s="1" customFormat="1" ht="32.25" customHeight="1">
      <c r="A13" s="9" t="s">
        <v>23</v>
      </c>
      <c r="B13" s="10" t="s">
        <v>31</v>
      </c>
      <c r="C13" s="10" t="s">
        <v>34</v>
      </c>
      <c r="D13" s="16">
        <v>1540.92</v>
      </c>
      <c r="E13" s="17">
        <v>1602.55</v>
      </c>
      <c r="F13" s="18">
        <v>1666.66</v>
      </c>
    </row>
    <row r="14" spans="1:6" s="1" customFormat="1" ht="35.25" customHeight="1">
      <c r="A14" s="9" t="s">
        <v>50</v>
      </c>
      <c r="B14" s="10" t="s">
        <v>31</v>
      </c>
      <c r="C14" s="10" t="s">
        <v>35</v>
      </c>
      <c r="D14" s="16">
        <v>1558.00621</v>
      </c>
      <c r="E14" s="17">
        <v>1591.96646</v>
      </c>
      <c r="F14" s="18">
        <v>1652.24511</v>
      </c>
    </row>
    <row r="15" spans="1:6" s="1" customFormat="1" ht="35.25" customHeight="1">
      <c r="A15" s="9" t="s">
        <v>18</v>
      </c>
      <c r="B15" s="10" t="s">
        <v>31</v>
      </c>
      <c r="C15" s="10" t="s">
        <v>33</v>
      </c>
      <c r="D15" s="16">
        <v>28649.01837</v>
      </c>
      <c r="E15" s="17">
        <v>27421.475</v>
      </c>
      <c r="F15" s="18">
        <v>28764.015</v>
      </c>
    </row>
    <row r="16" spans="1:6" s="1" customFormat="1" ht="15" customHeight="1">
      <c r="A16" s="9" t="s">
        <v>2</v>
      </c>
      <c r="B16" s="10" t="s">
        <v>31</v>
      </c>
      <c r="C16" s="10" t="s">
        <v>37</v>
      </c>
      <c r="D16" s="16">
        <v>50</v>
      </c>
      <c r="E16" s="17">
        <v>50</v>
      </c>
      <c r="F16" s="18">
        <v>50</v>
      </c>
    </row>
    <row r="17" spans="1:6" s="1" customFormat="1" ht="16.5" customHeight="1">
      <c r="A17" s="9" t="s">
        <v>13</v>
      </c>
      <c r="B17" s="10" t="s">
        <v>31</v>
      </c>
      <c r="C17" s="10" t="s">
        <v>36</v>
      </c>
      <c r="D17" s="16">
        <v>4755.91508</v>
      </c>
      <c r="E17" s="17">
        <v>4448.08</v>
      </c>
      <c r="F17" s="18">
        <v>1301.86</v>
      </c>
    </row>
    <row r="18" spans="1:6" s="1" customFormat="1" ht="15.75" customHeight="1">
      <c r="A18" s="11" t="s">
        <v>3</v>
      </c>
      <c r="B18" s="12" t="s">
        <v>34</v>
      </c>
      <c r="C18" s="12" t="s">
        <v>32</v>
      </c>
      <c r="D18" s="13">
        <f>D19</f>
        <v>594.7</v>
      </c>
      <c r="E18" s="14">
        <f>E19</f>
        <v>594.7</v>
      </c>
      <c r="F18" s="15">
        <f>F19</f>
        <v>594.7</v>
      </c>
    </row>
    <row r="19" spans="1:6" s="1" customFormat="1" ht="15" customHeight="1">
      <c r="A19" s="9" t="s">
        <v>15</v>
      </c>
      <c r="B19" s="10" t="s">
        <v>34</v>
      </c>
      <c r="C19" s="10" t="s">
        <v>35</v>
      </c>
      <c r="D19" s="16">
        <v>594.7</v>
      </c>
      <c r="E19" s="16">
        <v>594.7</v>
      </c>
      <c r="F19" s="16">
        <v>594.7</v>
      </c>
    </row>
    <row r="20" spans="1:6" s="1" customFormat="1" ht="30" customHeight="1">
      <c r="A20" s="11" t="s">
        <v>12</v>
      </c>
      <c r="B20" s="12" t="s">
        <v>35</v>
      </c>
      <c r="C20" s="12" t="s">
        <v>32</v>
      </c>
      <c r="D20" s="13">
        <f>D21+D22</f>
        <v>2336.775</v>
      </c>
      <c r="E20" s="14">
        <f>E21+E22</f>
        <v>2014.105</v>
      </c>
      <c r="F20" s="15">
        <f>F21+F22</f>
        <v>2094.528</v>
      </c>
    </row>
    <row r="21" spans="1:6" s="1" customFormat="1" ht="30.75" customHeight="1">
      <c r="A21" s="9" t="s">
        <v>63</v>
      </c>
      <c r="B21" s="10" t="s">
        <v>35</v>
      </c>
      <c r="C21" s="10" t="s">
        <v>39</v>
      </c>
      <c r="D21" s="16">
        <v>400</v>
      </c>
      <c r="E21" s="17">
        <v>0</v>
      </c>
      <c r="F21" s="18">
        <v>0</v>
      </c>
    </row>
    <row r="22" spans="1:6" s="1" customFormat="1" ht="28.5" customHeight="1">
      <c r="A22" s="9" t="s">
        <v>20</v>
      </c>
      <c r="B22" s="10" t="s">
        <v>35</v>
      </c>
      <c r="C22" s="10" t="s">
        <v>43</v>
      </c>
      <c r="D22" s="16">
        <v>1936.775</v>
      </c>
      <c r="E22" s="17">
        <v>2014.105</v>
      </c>
      <c r="F22" s="18">
        <v>2094.528</v>
      </c>
    </row>
    <row r="23" spans="1:6" s="1" customFormat="1" ht="18" customHeight="1">
      <c r="A23" s="11" t="s">
        <v>4</v>
      </c>
      <c r="B23" s="12" t="s">
        <v>33</v>
      </c>
      <c r="C23" s="12" t="s">
        <v>32</v>
      </c>
      <c r="D23" s="13">
        <f>D24+D25</f>
        <v>7655.272</v>
      </c>
      <c r="E23" s="13">
        <f>E24+E25</f>
        <v>1719.38</v>
      </c>
      <c r="F23" s="19">
        <f>F24+F25</f>
        <v>1719.3836</v>
      </c>
    </row>
    <row r="24" spans="1:6" s="1" customFormat="1" ht="16.5" customHeight="1">
      <c r="A24" s="9" t="s">
        <v>45</v>
      </c>
      <c r="B24" s="10" t="s">
        <v>33</v>
      </c>
      <c r="C24" s="10" t="s">
        <v>44</v>
      </c>
      <c r="D24" s="49">
        <v>4748.222</v>
      </c>
      <c r="E24" s="17">
        <v>1719.38</v>
      </c>
      <c r="F24" s="18">
        <v>1719.3836</v>
      </c>
    </row>
    <row r="25" spans="1:6" s="1" customFormat="1" ht="16.5" customHeight="1">
      <c r="A25" s="9" t="s">
        <v>55</v>
      </c>
      <c r="B25" s="10" t="s">
        <v>33</v>
      </c>
      <c r="C25" s="10" t="s">
        <v>38</v>
      </c>
      <c r="D25" s="49">
        <v>2907.05</v>
      </c>
      <c r="E25" s="17">
        <v>0</v>
      </c>
      <c r="F25" s="18">
        <v>0</v>
      </c>
    </row>
    <row r="26" spans="1:6" s="1" customFormat="1" ht="18" customHeight="1">
      <c r="A26" s="11" t="s">
        <v>5</v>
      </c>
      <c r="B26" s="12" t="s">
        <v>41</v>
      </c>
      <c r="C26" s="12" t="s">
        <v>32</v>
      </c>
      <c r="D26" s="13">
        <f>D27+D28+D29+D30</f>
        <v>485887.36847</v>
      </c>
      <c r="E26" s="13">
        <f>E27+E28+E29+E30</f>
        <v>84352.52352</v>
      </c>
      <c r="F26" s="19">
        <f>F27+F28+F29+F30</f>
        <v>17950.218</v>
      </c>
    </row>
    <row r="27" spans="1:6" s="1" customFormat="1" ht="14.25" customHeight="1">
      <c r="A27" s="9" t="s">
        <v>19</v>
      </c>
      <c r="B27" s="10" t="s">
        <v>41</v>
      </c>
      <c r="C27" s="10" t="s">
        <v>31</v>
      </c>
      <c r="D27" s="20">
        <v>140610.3511</v>
      </c>
      <c r="E27" s="20">
        <v>58968.4994</v>
      </c>
      <c r="F27" s="22">
        <v>0</v>
      </c>
    </row>
    <row r="28" spans="1:6" s="1" customFormat="1" ht="21" customHeight="1">
      <c r="A28" s="9" t="s">
        <v>6</v>
      </c>
      <c r="B28" s="10" t="s">
        <v>41</v>
      </c>
      <c r="C28" s="10" t="s">
        <v>34</v>
      </c>
      <c r="D28" s="50">
        <v>13384.44447</v>
      </c>
      <c r="E28" s="21">
        <v>11941.2</v>
      </c>
      <c r="F28" s="22">
        <v>2439</v>
      </c>
    </row>
    <row r="29" spans="1:6" s="1" customFormat="1" ht="18" customHeight="1">
      <c r="A29" s="9" t="s">
        <v>11</v>
      </c>
      <c r="B29" s="10" t="s">
        <v>41</v>
      </c>
      <c r="C29" s="10" t="s">
        <v>35</v>
      </c>
      <c r="D29" s="50">
        <v>308246.9679</v>
      </c>
      <c r="E29" s="21">
        <v>0</v>
      </c>
      <c r="F29" s="22">
        <v>0</v>
      </c>
    </row>
    <row r="30" spans="1:6" s="1" customFormat="1" ht="28.5" customHeight="1">
      <c r="A30" s="9" t="s">
        <v>14</v>
      </c>
      <c r="B30" s="10" t="s">
        <v>41</v>
      </c>
      <c r="C30" s="10" t="s">
        <v>41</v>
      </c>
      <c r="D30" s="50">
        <v>23645.605</v>
      </c>
      <c r="E30" s="20">
        <v>13442.82412</v>
      </c>
      <c r="F30" s="54">
        <v>15511.218</v>
      </c>
    </row>
    <row r="31" spans="1:6" s="1" customFormat="1" ht="14.25" customHeight="1">
      <c r="A31" s="11" t="s">
        <v>26</v>
      </c>
      <c r="B31" s="12" t="s">
        <v>42</v>
      </c>
      <c r="C31" s="12" t="s">
        <v>32</v>
      </c>
      <c r="D31" s="13">
        <f>D32+D33</f>
        <v>898.91442</v>
      </c>
      <c r="E31" s="14">
        <f>E32+E33</f>
        <v>418.91442</v>
      </c>
      <c r="F31" s="15">
        <f>F32+F33</f>
        <v>418.91442</v>
      </c>
    </row>
    <row r="32" spans="1:6" s="1" customFormat="1" ht="14.25" customHeight="1">
      <c r="A32" s="23" t="s">
        <v>56</v>
      </c>
      <c r="B32" s="10" t="s">
        <v>42</v>
      </c>
      <c r="C32" s="10" t="s">
        <v>41</v>
      </c>
      <c r="D32" s="16">
        <v>50</v>
      </c>
      <c r="E32" s="17">
        <v>0</v>
      </c>
      <c r="F32" s="18">
        <v>0</v>
      </c>
    </row>
    <row r="33" spans="1:6" s="1" customFormat="1" ht="18.75" customHeight="1">
      <c r="A33" s="9" t="s">
        <v>7</v>
      </c>
      <c r="B33" s="10" t="s">
        <v>42</v>
      </c>
      <c r="C33" s="10" t="s">
        <v>42</v>
      </c>
      <c r="D33" s="49">
        <v>848.91442</v>
      </c>
      <c r="E33" s="16">
        <v>418.91442</v>
      </c>
      <c r="F33" s="24">
        <v>418.91442</v>
      </c>
    </row>
    <row r="34" spans="1:6" s="1" customFormat="1" ht="15" customHeight="1">
      <c r="A34" s="11" t="s">
        <v>28</v>
      </c>
      <c r="B34" s="12" t="s">
        <v>40</v>
      </c>
      <c r="C34" s="12" t="s">
        <v>32</v>
      </c>
      <c r="D34" s="13">
        <f>D35+D36</f>
        <v>15720.7724</v>
      </c>
      <c r="E34" s="13">
        <f>E35</f>
        <v>3886.54753</v>
      </c>
      <c r="F34" s="19">
        <f>F35</f>
        <v>4529.0783</v>
      </c>
    </row>
    <row r="35" spans="1:6" s="1" customFormat="1" ht="15" customHeight="1">
      <c r="A35" s="9" t="s">
        <v>8</v>
      </c>
      <c r="B35" s="10" t="s">
        <v>40</v>
      </c>
      <c r="C35" s="10" t="s">
        <v>31</v>
      </c>
      <c r="D35" s="49">
        <v>15670.7724</v>
      </c>
      <c r="E35" s="16">
        <v>3886.54753</v>
      </c>
      <c r="F35" s="24">
        <v>4529.0783</v>
      </c>
    </row>
    <row r="36" spans="1:6" s="1" customFormat="1" ht="15" customHeight="1">
      <c r="A36" s="9" t="s">
        <v>61</v>
      </c>
      <c r="B36" s="10" t="s">
        <v>40</v>
      </c>
      <c r="C36" s="10" t="s">
        <v>33</v>
      </c>
      <c r="D36" s="49">
        <v>50</v>
      </c>
      <c r="E36" s="17">
        <v>0</v>
      </c>
      <c r="F36" s="18">
        <v>0</v>
      </c>
    </row>
    <row r="37" spans="1:6" s="1" customFormat="1" ht="18.75" customHeight="1">
      <c r="A37" s="11" t="s">
        <v>27</v>
      </c>
      <c r="B37" s="12" t="s">
        <v>39</v>
      </c>
      <c r="C37" s="12" t="s">
        <v>32</v>
      </c>
      <c r="D37" s="13">
        <f>D38+D39</f>
        <v>7115.6</v>
      </c>
      <c r="E37" s="14">
        <f>E38+E39</f>
        <v>10655.822</v>
      </c>
      <c r="F37" s="15">
        <f>F38</f>
        <v>7115.6</v>
      </c>
    </row>
    <row r="38" spans="1:6" s="1" customFormat="1" ht="12.75" customHeight="1">
      <c r="A38" s="9" t="s">
        <v>9</v>
      </c>
      <c r="B38" s="10" t="s">
        <v>39</v>
      </c>
      <c r="C38" s="10" t="s">
        <v>31</v>
      </c>
      <c r="D38" s="25">
        <v>7115.6</v>
      </c>
      <c r="E38" s="26">
        <v>7115.6</v>
      </c>
      <c r="F38" s="27">
        <v>7115.6</v>
      </c>
    </row>
    <row r="39" spans="1:6" s="8" customFormat="1" ht="12.75" customHeight="1">
      <c r="A39" s="28" t="s">
        <v>57</v>
      </c>
      <c r="B39" s="29" t="s">
        <v>39</v>
      </c>
      <c r="C39" s="29" t="s">
        <v>33</v>
      </c>
      <c r="D39" s="25">
        <v>0</v>
      </c>
      <c r="E39" s="52">
        <v>3540.222</v>
      </c>
      <c r="F39" s="53">
        <v>0</v>
      </c>
    </row>
    <row r="40" spans="1:6" s="1" customFormat="1" ht="15" customHeight="1">
      <c r="A40" s="11" t="s">
        <v>25</v>
      </c>
      <c r="B40" s="12" t="s">
        <v>37</v>
      </c>
      <c r="C40" s="12" t="s">
        <v>32</v>
      </c>
      <c r="D40" s="13">
        <f>D41+D42+D43</f>
        <v>11536.14189</v>
      </c>
      <c r="E40" s="13">
        <f>E41+E42</f>
        <v>5406.24821</v>
      </c>
      <c r="F40" s="19">
        <f>F41+F42</f>
        <v>5643.73538</v>
      </c>
    </row>
    <row r="41" spans="1:6" s="1" customFormat="1" ht="15" customHeight="1">
      <c r="A41" s="9" t="s">
        <v>17</v>
      </c>
      <c r="B41" s="10" t="s">
        <v>37</v>
      </c>
      <c r="C41" s="10" t="s">
        <v>31</v>
      </c>
      <c r="D41" s="49">
        <v>11086.40776</v>
      </c>
      <c r="E41" s="17">
        <v>5406.24821</v>
      </c>
      <c r="F41" s="18">
        <v>5643.73538</v>
      </c>
    </row>
    <row r="42" spans="1:6" s="1" customFormat="1" ht="15" customHeight="1">
      <c r="A42" s="9" t="s">
        <v>52</v>
      </c>
      <c r="B42" s="10" t="s">
        <v>37</v>
      </c>
      <c r="C42" s="10" t="s">
        <v>34</v>
      </c>
      <c r="D42" s="16">
        <v>419.73413</v>
      </c>
      <c r="E42" s="17">
        <v>0</v>
      </c>
      <c r="F42" s="18">
        <v>0</v>
      </c>
    </row>
    <row r="43" spans="1:6" s="1" customFormat="1" ht="15" customHeight="1">
      <c r="A43" s="9" t="s">
        <v>62</v>
      </c>
      <c r="B43" s="10" t="s">
        <v>37</v>
      </c>
      <c r="C43" s="10" t="s">
        <v>41</v>
      </c>
      <c r="D43" s="51">
        <v>30</v>
      </c>
      <c r="E43" s="47">
        <v>0</v>
      </c>
      <c r="F43" s="48">
        <v>0</v>
      </c>
    </row>
    <row r="44" spans="1:6" s="1" customFormat="1" ht="19.5" customHeight="1">
      <c r="A44" s="11" t="s">
        <v>24</v>
      </c>
      <c r="B44" s="12" t="s">
        <v>36</v>
      </c>
      <c r="C44" s="12" t="s">
        <v>32</v>
      </c>
      <c r="D44" s="13">
        <f>D45</f>
        <v>400</v>
      </c>
      <c r="E44" s="14">
        <f>E45</f>
        <v>300</v>
      </c>
      <c r="F44" s="15">
        <f>F45</f>
        <v>200</v>
      </c>
    </row>
    <row r="45" spans="1:6" s="1" customFormat="1" ht="34.5" customHeight="1" thickBot="1">
      <c r="A45" s="31" t="s">
        <v>47</v>
      </c>
      <c r="B45" s="32" t="s">
        <v>36</v>
      </c>
      <c r="C45" s="32" t="s">
        <v>31</v>
      </c>
      <c r="D45" s="33">
        <v>400</v>
      </c>
      <c r="E45" s="34">
        <v>300</v>
      </c>
      <c r="F45" s="35">
        <v>200</v>
      </c>
    </row>
    <row r="46" s="1" customFormat="1" ht="27.75" customHeight="1">
      <c r="D46" s="5"/>
    </row>
    <row r="47" s="1" customFormat="1" ht="29.25" customHeight="1">
      <c r="D47" s="6"/>
    </row>
    <row r="48" s="1" customFormat="1" ht="12.75"/>
    <row r="49" s="1" customFormat="1" ht="12.75">
      <c r="D49" s="6"/>
    </row>
    <row r="50" s="1" customFormat="1" ht="12.75"/>
    <row r="51" s="1" customFormat="1" ht="12.75">
      <c r="D51" s="7"/>
    </row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</sheetData>
  <mergeCells count="11">
    <mergeCell ref="E1:F1"/>
    <mergeCell ref="E2:F2"/>
    <mergeCell ref="C1:D1"/>
    <mergeCell ref="C2:D2"/>
    <mergeCell ref="D8:F8"/>
    <mergeCell ref="A7:D7"/>
    <mergeCell ref="A6:F6"/>
    <mergeCell ref="C3:D3"/>
    <mergeCell ref="C4:D4"/>
    <mergeCell ref="E3:F3"/>
    <mergeCell ref="E4:F4"/>
  </mergeCells>
  <printOptions/>
  <pageMargins left="0.5905511811023623" right="0" top="0" bottom="0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komfin12</cp:lastModifiedBy>
  <cp:lastPrinted>2021-03-19T13:03:41Z</cp:lastPrinted>
  <dcterms:created xsi:type="dcterms:W3CDTF">2006-12-05T06:50:15Z</dcterms:created>
  <dcterms:modified xsi:type="dcterms:W3CDTF">2021-12-12T14:49:14Z</dcterms:modified>
  <cp:category/>
  <cp:version/>
  <cp:contentType/>
  <cp:contentStatus/>
</cp:coreProperties>
</file>